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875" windowHeight="7710"/>
  </bookViews>
  <sheets>
    <sheet name="OFERTA" sheetId="6" r:id="rId1"/>
    <sheet name="RUBRADO" sheetId="5" r:id="rId2"/>
    <sheet name="CRONOGRAMA" sheetId="1" r:id="rId3"/>
  </sheets>
  <definedNames>
    <definedName name="_xlnm.Print_Area" localSheetId="2">CRONOGRAMA!$A$2:$Q$189</definedName>
    <definedName name="_xlnm.Print_Area" localSheetId="0">OFERTA!$B$1:$I$27</definedName>
    <definedName name="_xlnm.Print_Area" localSheetId="1">RUBRADO!$A$4:$H$164</definedName>
  </definedNames>
  <calcPr calcId="145621"/>
</workbook>
</file>

<file path=xl/calcChain.xml><?xml version="1.0" encoding="utf-8"?>
<calcChain xmlns="http://schemas.openxmlformats.org/spreadsheetml/2006/main">
  <c r="I13" i="6" l="1"/>
  <c r="I16" i="6" s="1"/>
  <c r="I18" i="6" l="1"/>
  <c r="I23" i="6" s="1"/>
  <c r="Q21" i="1"/>
  <c r="Q22" i="1"/>
  <c r="Q23" i="1"/>
  <c r="Q24" i="1"/>
  <c r="Q25" i="1"/>
  <c r="Q32" i="1"/>
  <c r="Q33" i="1"/>
  <c r="Q34" i="1"/>
  <c r="Q35" i="1"/>
  <c r="Q36" i="1"/>
  <c r="Q37" i="1"/>
  <c r="Q38" i="1"/>
  <c r="Q39" i="1"/>
  <c r="Q40" i="1"/>
  <c r="Q41" i="1"/>
  <c r="Q42" i="1"/>
  <c r="Q49" i="1"/>
  <c r="Q50" i="1"/>
  <c r="Q51" i="1"/>
  <c r="Q52" i="1"/>
  <c r="Q53" i="1"/>
  <c r="Q54" i="1"/>
  <c r="Q55" i="1"/>
  <c r="Q56" i="1"/>
  <c r="Q63" i="1"/>
  <c r="Q67" i="1" s="1"/>
  <c r="Q64" i="1"/>
  <c r="Q65" i="1"/>
  <c r="Q72" i="1"/>
  <c r="Q73" i="1"/>
  <c r="Q75" i="1" s="1"/>
  <c r="Q80" i="1"/>
  <c r="Q81" i="1"/>
  <c r="Q82" i="1"/>
  <c r="Q89" i="1"/>
  <c r="Q90" i="1"/>
  <c r="Q91" i="1"/>
  <c r="Q92" i="1"/>
  <c r="Q93" i="1"/>
  <c r="Q94" i="1"/>
  <c r="Q95" i="1"/>
  <c r="Q96" i="1"/>
  <c r="Q103" i="1"/>
  <c r="Q107" i="1" s="1"/>
  <c r="Q104" i="1"/>
  <c r="Q105" i="1"/>
  <c r="Q112" i="1"/>
  <c r="Q113" i="1"/>
  <c r="Q114" i="1"/>
  <c r="Q115" i="1"/>
  <c r="Q122" i="1"/>
  <c r="Q123" i="1"/>
  <c r="Q124" i="1"/>
  <c r="Q125" i="1"/>
  <c r="Q132" i="1"/>
  <c r="Q133" i="1"/>
  <c r="Q134" i="1"/>
  <c r="Q135" i="1"/>
  <c r="Q136" i="1"/>
  <c r="Q143" i="1"/>
  <c r="Q144" i="1"/>
  <c r="Q145" i="1"/>
  <c r="Q146" i="1"/>
  <c r="Q147" i="1"/>
  <c r="Q148" i="1"/>
  <c r="Q149" i="1"/>
  <c r="Q156" i="1"/>
  <c r="Q157" i="1"/>
  <c r="Q158" i="1"/>
  <c r="Q159" i="1"/>
  <c r="Q166" i="1"/>
  <c r="Q167" i="1"/>
  <c r="Q168" i="1"/>
  <c r="Q169" i="1"/>
  <c r="Q176" i="1"/>
  <c r="Q177" i="1"/>
  <c r="Q178" i="1"/>
  <c r="Q179" i="1"/>
  <c r="Q180" i="1"/>
  <c r="Q181" i="1"/>
  <c r="I21" i="6"/>
  <c r="O181" i="1"/>
  <c r="M181" i="1"/>
  <c r="K181" i="1"/>
  <c r="I181" i="1"/>
  <c r="G181" i="1"/>
  <c r="E181" i="1"/>
  <c r="O180" i="1"/>
  <c r="M180" i="1"/>
  <c r="K180" i="1"/>
  <c r="I180" i="1"/>
  <c r="G180" i="1"/>
  <c r="E180" i="1"/>
  <c r="O179" i="1"/>
  <c r="M179" i="1"/>
  <c r="K179" i="1"/>
  <c r="I179" i="1"/>
  <c r="G179" i="1"/>
  <c r="E179" i="1"/>
  <c r="O178" i="1"/>
  <c r="M178" i="1"/>
  <c r="K178" i="1"/>
  <c r="I178" i="1"/>
  <c r="G178" i="1"/>
  <c r="E178" i="1"/>
  <c r="O177" i="1"/>
  <c r="M177" i="1"/>
  <c r="K177" i="1"/>
  <c r="I177" i="1"/>
  <c r="G177" i="1"/>
  <c r="E177" i="1"/>
  <c r="O176" i="1"/>
  <c r="M176" i="1"/>
  <c r="K176" i="1"/>
  <c r="I176" i="1"/>
  <c r="G176" i="1"/>
  <c r="E176" i="1"/>
  <c r="C174" i="1"/>
  <c r="O169" i="1"/>
  <c r="M169" i="1"/>
  <c r="K169" i="1"/>
  <c r="I169" i="1"/>
  <c r="G169" i="1"/>
  <c r="E169" i="1"/>
  <c r="O168" i="1"/>
  <c r="M168" i="1"/>
  <c r="K168" i="1"/>
  <c r="I168" i="1"/>
  <c r="G168" i="1"/>
  <c r="E168" i="1"/>
  <c r="O167" i="1"/>
  <c r="M167" i="1"/>
  <c r="K167" i="1"/>
  <c r="I167" i="1"/>
  <c r="G167" i="1"/>
  <c r="E167" i="1"/>
  <c r="O166" i="1"/>
  <c r="M166" i="1"/>
  <c r="K166" i="1"/>
  <c r="I166" i="1"/>
  <c r="G166" i="1"/>
  <c r="E166" i="1"/>
  <c r="C164" i="1"/>
  <c r="O159" i="1"/>
  <c r="M159" i="1"/>
  <c r="K159" i="1"/>
  <c r="I159" i="1"/>
  <c r="G159" i="1"/>
  <c r="E159" i="1"/>
  <c r="O158" i="1"/>
  <c r="M158" i="1"/>
  <c r="K158" i="1"/>
  <c r="I158" i="1"/>
  <c r="G158" i="1"/>
  <c r="E158" i="1"/>
  <c r="O157" i="1"/>
  <c r="M157" i="1"/>
  <c r="K157" i="1"/>
  <c r="I157" i="1"/>
  <c r="G157" i="1"/>
  <c r="E157" i="1"/>
  <c r="O156" i="1"/>
  <c r="M156" i="1"/>
  <c r="K156" i="1"/>
  <c r="I156" i="1"/>
  <c r="G156" i="1"/>
  <c r="E156" i="1"/>
  <c r="C154" i="1"/>
  <c r="O149" i="1"/>
  <c r="M149" i="1"/>
  <c r="K149" i="1"/>
  <c r="I149" i="1"/>
  <c r="G149" i="1"/>
  <c r="E149" i="1"/>
  <c r="O148" i="1"/>
  <c r="M148" i="1"/>
  <c r="K148" i="1"/>
  <c r="I148" i="1"/>
  <c r="G148" i="1"/>
  <c r="E148" i="1"/>
  <c r="O147" i="1"/>
  <c r="M147" i="1"/>
  <c r="K147" i="1"/>
  <c r="I147" i="1"/>
  <c r="G147" i="1"/>
  <c r="E147" i="1"/>
  <c r="O146" i="1"/>
  <c r="M146" i="1"/>
  <c r="K146" i="1"/>
  <c r="I146" i="1"/>
  <c r="G146" i="1"/>
  <c r="E146" i="1"/>
  <c r="O145" i="1"/>
  <c r="M145" i="1"/>
  <c r="K145" i="1"/>
  <c r="I145" i="1"/>
  <c r="G145" i="1"/>
  <c r="E145" i="1"/>
  <c r="O144" i="1"/>
  <c r="M144" i="1"/>
  <c r="K144" i="1"/>
  <c r="I144" i="1"/>
  <c r="G144" i="1"/>
  <c r="E144" i="1"/>
  <c r="O143" i="1"/>
  <c r="M143" i="1"/>
  <c r="K143" i="1"/>
  <c r="I143" i="1"/>
  <c r="G143" i="1"/>
  <c r="E143" i="1"/>
  <c r="C141" i="1"/>
  <c r="O136" i="1"/>
  <c r="M136" i="1"/>
  <c r="K136" i="1"/>
  <c r="I136" i="1"/>
  <c r="G136" i="1"/>
  <c r="E136" i="1"/>
  <c r="O135" i="1"/>
  <c r="M135" i="1"/>
  <c r="K135" i="1"/>
  <c r="I135" i="1"/>
  <c r="G135" i="1"/>
  <c r="E135" i="1"/>
  <c r="O134" i="1"/>
  <c r="M134" i="1"/>
  <c r="K134" i="1"/>
  <c r="I134" i="1"/>
  <c r="G134" i="1"/>
  <c r="E134" i="1"/>
  <c r="O133" i="1"/>
  <c r="M133" i="1"/>
  <c r="K133" i="1"/>
  <c r="I133" i="1"/>
  <c r="G133" i="1"/>
  <c r="E133" i="1"/>
  <c r="O132" i="1"/>
  <c r="M132" i="1"/>
  <c r="K132" i="1"/>
  <c r="I132" i="1"/>
  <c r="G132" i="1"/>
  <c r="E132" i="1"/>
  <c r="C130" i="1"/>
  <c r="O125" i="1"/>
  <c r="M125" i="1"/>
  <c r="K125" i="1"/>
  <c r="I125" i="1"/>
  <c r="G125" i="1"/>
  <c r="E125" i="1"/>
  <c r="O124" i="1"/>
  <c r="M124" i="1"/>
  <c r="K124" i="1"/>
  <c r="I124" i="1"/>
  <c r="G124" i="1"/>
  <c r="E124" i="1"/>
  <c r="O123" i="1"/>
  <c r="M123" i="1"/>
  <c r="K123" i="1"/>
  <c r="I123" i="1"/>
  <c r="G123" i="1"/>
  <c r="E123" i="1"/>
  <c r="O122" i="1"/>
  <c r="M122" i="1"/>
  <c r="K122" i="1"/>
  <c r="I122" i="1"/>
  <c r="G122" i="1"/>
  <c r="E122" i="1"/>
  <c r="C120" i="1"/>
  <c r="O115" i="1"/>
  <c r="M115" i="1"/>
  <c r="K115" i="1"/>
  <c r="I115" i="1"/>
  <c r="G115" i="1"/>
  <c r="E115" i="1"/>
  <c r="O114" i="1"/>
  <c r="M114" i="1"/>
  <c r="K114" i="1"/>
  <c r="I114" i="1"/>
  <c r="G114" i="1"/>
  <c r="E114" i="1"/>
  <c r="O113" i="1"/>
  <c r="M113" i="1"/>
  <c r="K113" i="1"/>
  <c r="I113" i="1"/>
  <c r="G113" i="1"/>
  <c r="E113" i="1"/>
  <c r="O112" i="1"/>
  <c r="M112" i="1"/>
  <c r="K112" i="1"/>
  <c r="I112" i="1"/>
  <c r="G112" i="1"/>
  <c r="E112" i="1"/>
  <c r="C110" i="1"/>
  <c r="O105" i="1"/>
  <c r="M105" i="1"/>
  <c r="K105" i="1"/>
  <c r="I105" i="1"/>
  <c r="G105" i="1"/>
  <c r="E105" i="1"/>
  <c r="O104" i="1"/>
  <c r="M104" i="1"/>
  <c r="K104" i="1"/>
  <c r="I104" i="1"/>
  <c r="G104" i="1"/>
  <c r="E104" i="1"/>
  <c r="O103" i="1"/>
  <c r="M103" i="1"/>
  <c r="K103" i="1"/>
  <c r="I103" i="1"/>
  <c r="G103" i="1"/>
  <c r="E103" i="1"/>
  <c r="C101" i="1"/>
  <c r="O96" i="1"/>
  <c r="M96" i="1"/>
  <c r="K96" i="1"/>
  <c r="I96" i="1"/>
  <c r="G96" i="1"/>
  <c r="E96" i="1"/>
  <c r="O95" i="1"/>
  <c r="M95" i="1"/>
  <c r="K95" i="1"/>
  <c r="I95" i="1"/>
  <c r="G95" i="1"/>
  <c r="E95" i="1"/>
  <c r="O94" i="1"/>
  <c r="M94" i="1"/>
  <c r="K94" i="1"/>
  <c r="I94" i="1"/>
  <c r="G94" i="1"/>
  <c r="E94" i="1"/>
  <c r="O93" i="1"/>
  <c r="M93" i="1"/>
  <c r="K93" i="1"/>
  <c r="I93" i="1"/>
  <c r="G93" i="1"/>
  <c r="E93" i="1"/>
  <c r="O92" i="1"/>
  <c r="M92" i="1"/>
  <c r="K92" i="1"/>
  <c r="I92" i="1"/>
  <c r="G92" i="1"/>
  <c r="E92" i="1"/>
  <c r="O91" i="1"/>
  <c r="M91" i="1"/>
  <c r="K91" i="1"/>
  <c r="I91" i="1"/>
  <c r="G91" i="1"/>
  <c r="E91" i="1"/>
  <c r="O90" i="1"/>
  <c r="M90" i="1"/>
  <c r="K90" i="1"/>
  <c r="I90" i="1"/>
  <c r="G90" i="1"/>
  <c r="E90" i="1"/>
  <c r="O89" i="1"/>
  <c r="M89" i="1"/>
  <c r="K89" i="1"/>
  <c r="I89" i="1"/>
  <c r="G89" i="1"/>
  <c r="E89" i="1"/>
  <c r="C87" i="1"/>
  <c r="O82" i="1"/>
  <c r="M82" i="1"/>
  <c r="K82" i="1"/>
  <c r="I82" i="1"/>
  <c r="G82" i="1"/>
  <c r="E82" i="1"/>
  <c r="O81" i="1"/>
  <c r="M81" i="1"/>
  <c r="K81" i="1"/>
  <c r="I81" i="1"/>
  <c r="G81" i="1"/>
  <c r="E81" i="1"/>
  <c r="O80" i="1"/>
  <c r="M80" i="1"/>
  <c r="K80" i="1"/>
  <c r="I80" i="1"/>
  <c r="G80" i="1"/>
  <c r="E80" i="1"/>
  <c r="C78" i="1"/>
  <c r="O73" i="1"/>
  <c r="M73" i="1"/>
  <c r="K73" i="1"/>
  <c r="I73" i="1"/>
  <c r="G73" i="1"/>
  <c r="E73" i="1"/>
  <c r="O72" i="1"/>
  <c r="M72" i="1"/>
  <c r="K72" i="1"/>
  <c r="I72" i="1"/>
  <c r="G72" i="1"/>
  <c r="E72" i="1"/>
  <c r="C70" i="1"/>
  <c r="O65" i="1"/>
  <c r="M65" i="1"/>
  <c r="K65" i="1"/>
  <c r="I65" i="1"/>
  <c r="G65" i="1"/>
  <c r="E65" i="1"/>
  <c r="O64" i="1"/>
  <c r="M64" i="1"/>
  <c r="K64" i="1"/>
  <c r="I64" i="1"/>
  <c r="G64" i="1"/>
  <c r="E64" i="1"/>
  <c r="O63" i="1"/>
  <c r="M63" i="1"/>
  <c r="K63" i="1"/>
  <c r="I63" i="1"/>
  <c r="G63" i="1"/>
  <c r="E63" i="1"/>
  <c r="C61" i="1"/>
  <c r="O56" i="1"/>
  <c r="M56" i="1"/>
  <c r="K56" i="1"/>
  <c r="I56" i="1"/>
  <c r="G56" i="1"/>
  <c r="E56" i="1"/>
  <c r="O55" i="1"/>
  <c r="M55" i="1"/>
  <c r="K55" i="1"/>
  <c r="I55" i="1"/>
  <c r="G55" i="1"/>
  <c r="E55" i="1"/>
  <c r="O54" i="1"/>
  <c r="M54" i="1"/>
  <c r="K54" i="1"/>
  <c r="I54" i="1"/>
  <c r="G54" i="1"/>
  <c r="E54" i="1"/>
  <c r="O53" i="1"/>
  <c r="M53" i="1"/>
  <c r="K53" i="1"/>
  <c r="I53" i="1"/>
  <c r="G53" i="1"/>
  <c r="E53" i="1"/>
  <c r="O52" i="1"/>
  <c r="M52" i="1"/>
  <c r="K52" i="1"/>
  <c r="I52" i="1"/>
  <c r="G52" i="1"/>
  <c r="E52" i="1"/>
  <c r="O51" i="1"/>
  <c r="M51" i="1"/>
  <c r="K51" i="1"/>
  <c r="I51" i="1"/>
  <c r="G51" i="1"/>
  <c r="E51" i="1"/>
  <c r="O50" i="1"/>
  <c r="M50" i="1"/>
  <c r="K50" i="1"/>
  <c r="I50" i="1"/>
  <c r="G50" i="1"/>
  <c r="E50" i="1"/>
  <c r="O49" i="1"/>
  <c r="M49" i="1"/>
  <c r="K49" i="1"/>
  <c r="I49" i="1"/>
  <c r="G49" i="1"/>
  <c r="E49" i="1"/>
  <c r="C47" i="1"/>
  <c r="O42" i="1"/>
  <c r="M42" i="1"/>
  <c r="K42" i="1"/>
  <c r="I42" i="1"/>
  <c r="G42" i="1"/>
  <c r="E42" i="1"/>
  <c r="O41" i="1"/>
  <c r="M41" i="1"/>
  <c r="K41" i="1"/>
  <c r="I41" i="1"/>
  <c r="G41" i="1"/>
  <c r="E41" i="1"/>
  <c r="O40" i="1"/>
  <c r="M40" i="1"/>
  <c r="K40" i="1"/>
  <c r="I40" i="1"/>
  <c r="G40" i="1"/>
  <c r="E40" i="1"/>
  <c r="O39" i="1"/>
  <c r="M39" i="1"/>
  <c r="K39" i="1"/>
  <c r="I39" i="1"/>
  <c r="G39" i="1"/>
  <c r="E39" i="1"/>
  <c r="O38" i="1"/>
  <c r="M38" i="1"/>
  <c r="K38" i="1"/>
  <c r="I38" i="1"/>
  <c r="G38" i="1"/>
  <c r="E38" i="1"/>
  <c r="O37" i="1"/>
  <c r="M37" i="1"/>
  <c r="K37" i="1"/>
  <c r="I37" i="1"/>
  <c r="G37" i="1"/>
  <c r="E37" i="1"/>
  <c r="O36" i="1"/>
  <c r="M36" i="1"/>
  <c r="K36" i="1"/>
  <c r="I36" i="1"/>
  <c r="G36" i="1"/>
  <c r="E36" i="1"/>
  <c r="O35" i="1"/>
  <c r="M35" i="1"/>
  <c r="K35" i="1"/>
  <c r="I35" i="1"/>
  <c r="G35" i="1"/>
  <c r="E35" i="1"/>
  <c r="O34" i="1"/>
  <c r="M34" i="1"/>
  <c r="K34" i="1"/>
  <c r="I34" i="1"/>
  <c r="G34" i="1"/>
  <c r="E34" i="1"/>
  <c r="O33" i="1"/>
  <c r="M33" i="1"/>
  <c r="K33" i="1"/>
  <c r="I33" i="1"/>
  <c r="G33" i="1"/>
  <c r="E33" i="1"/>
  <c r="O32" i="1"/>
  <c r="M32" i="1"/>
  <c r="K32" i="1"/>
  <c r="I32" i="1"/>
  <c r="G32" i="1"/>
  <c r="E32" i="1"/>
  <c r="C30" i="1"/>
  <c r="O25" i="1"/>
  <c r="M25" i="1"/>
  <c r="K25" i="1"/>
  <c r="I25" i="1"/>
  <c r="G25" i="1"/>
  <c r="E25" i="1"/>
  <c r="O24" i="1"/>
  <c r="M24" i="1"/>
  <c r="K24" i="1"/>
  <c r="I24" i="1"/>
  <c r="G24" i="1"/>
  <c r="E24" i="1"/>
  <c r="O23" i="1"/>
  <c r="M23" i="1"/>
  <c r="K23" i="1"/>
  <c r="I23" i="1"/>
  <c r="G23" i="1"/>
  <c r="E23" i="1"/>
  <c r="O22" i="1"/>
  <c r="M22" i="1"/>
  <c r="K22" i="1"/>
  <c r="I22" i="1"/>
  <c r="G22" i="1"/>
  <c r="E22" i="1"/>
  <c r="O21" i="1"/>
  <c r="M21" i="1"/>
  <c r="K21" i="1"/>
  <c r="I21" i="1"/>
  <c r="G21" i="1"/>
  <c r="E21" i="1"/>
  <c r="C19" i="1"/>
  <c r="I75" i="1" l="1"/>
  <c r="Q151" i="1"/>
  <c r="Q171" i="1"/>
  <c r="Q127" i="1"/>
  <c r="Q27" i="1"/>
  <c r="K84" i="1"/>
  <c r="Q84" i="1"/>
  <c r="M67" i="1"/>
  <c r="G75" i="1"/>
  <c r="E107" i="1"/>
  <c r="E108" i="1" s="1"/>
  <c r="Q117" i="1"/>
  <c r="Q98" i="1"/>
  <c r="Q183" i="1"/>
  <c r="Q161" i="1"/>
  <c r="Q44" i="1"/>
  <c r="E67" i="1"/>
  <c r="E68" i="1" s="1"/>
  <c r="O75" i="1"/>
  <c r="M107" i="1"/>
  <c r="Q58" i="1"/>
  <c r="Q138" i="1"/>
  <c r="O27" i="1"/>
  <c r="I67" i="1"/>
  <c r="M75" i="1"/>
  <c r="O84" i="1"/>
  <c r="E117" i="1"/>
  <c r="E118" i="1" s="1"/>
  <c r="K127" i="1"/>
  <c r="E161" i="1"/>
  <c r="E162" i="1" s="1"/>
  <c r="G162" i="1" s="1"/>
  <c r="K171" i="1"/>
  <c r="E27" i="1"/>
  <c r="E28" i="1" s="1"/>
  <c r="M44" i="1"/>
  <c r="O67" i="1"/>
  <c r="E84" i="1"/>
  <c r="E85" i="1" s="1"/>
  <c r="I98" i="1"/>
  <c r="G107" i="1"/>
  <c r="G108" i="1" s="1"/>
  <c r="K117" i="1"/>
  <c r="G138" i="1"/>
  <c r="O151" i="1"/>
  <c r="K161" i="1"/>
  <c r="G183" i="1"/>
  <c r="I117" i="1"/>
  <c r="O127" i="1"/>
  <c r="E138" i="1"/>
  <c r="E139" i="1" s="1"/>
  <c r="M151" i="1"/>
  <c r="I161" i="1"/>
  <c r="O171" i="1"/>
  <c r="E183" i="1"/>
  <c r="E184" i="1" s="1"/>
  <c r="K67" i="1"/>
  <c r="G117" i="1"/>
  <c r="M127" i="1"/>
  <c r="G161" i="1"/>
  <c r="M171" i="1"/>
  <c r="O58" i="1"/>
  <c r="K151" i="1"/>
  <c r="G44" i="1"/>
  <c r="I151" i="1"/>
  <c r="I58" i="1"/>
  <c r="G67" i="1"/>
  <c r="G68" i="1" s="1"/>
  <c r="K75" i="1"/>
  <c r="M84" i="1"/>
  <c r="O107" i="1"/>
  <c r="I127" i="1"/>
  <c r="O138" i="1"/>
  <c r="G151" i="1"/>
  <c r="I171" i="1"/>
  <c r="O183" i="1"/>
  <c r="K44" i="1"/>
  <c r="M58" i="1"/>
  <c r="G58" i="1"/>
  <c r="O98" i="1"/>
  <c r="G127" i="1"/>
  <c r="M138" i="1"/>
  <c r="E151" i="1"/>
  <c r="E152" i="1" s="1"/>
  <c r="G171" i="1"/>
  <c r="M183" i="1"/>
  <c r="I44" i="1"/>
  <c r="E98" i="1"/>
  <c r="E99" i="1" s="1"/>
  <c r="M27" i="1"/>
  <c r="K27" i="1"/>
  <c r="E58" i="1"/>
  <c r="E59" i="1" s="1"/>
  <c r="I84" i="1"/>
  <c r="M98" i="1"/>
  <c r="K107" i="1"/>
  <c r="O117" i="1"/>
  <c r="E127" i="1"/>
  <c r="E128" i="1" s="1"/>
  <c r="K138" i="1"/>
  <c r="O161" i="1"/>
  <c r="E171" i="1"/>
  <c r="E172" i="1" s="1"/>
  <c r="K183" i="1"/>
  <c r="G98" i="1"/>
  <c r="K58" i="1"/>
  <c r="E44" i="1"/>
  <c r="E45" i="1" s="1"/>
  <c r="I27" i="1"/>
  <c r="G27" i="1"/>
  <c r="O44" i="1"/>
  <c r="E75" i="1"/>
  <c r="E76" i="1" s="1"/>
  <c r="G84" i="1"/>
  <c r="K98" i="1"/>
  <c r="I107" i="1"/>
  <c r="M117" i="1"/>
  <c r="I138" i="1"/>
  <c r="M161" i="1"/>
  <c r="I183" i="1"/>
  <c r="G85" i="1"/>
  <c r="I85" i="1" s="1"/>
  <c r="K85" i="1" s="1"/>
  <c r="M85" i="1" s="1"/>
  <c r="O85" i="1" s="1"/>
  <c r="I68" i="1" l="1"/>
  <c r="K68" i="1" s="1"/>
  <c r="M68" i="1" s="1"/>
  <c r="G128" i="1"/>
  <c r="I128" i="1" s="1"/>
  <c r="K128" i="1" s="1"/>
  <c r="M128" i="1" s="1"/>
  <c r="O128" i="1" s="1"/>
  <c r="G152" i="1"/>
  <c r="I152" i="1" s="1"/>
  <c r="K152" i="1" s="1"/>
  <c r="M152" i="1" s="1"/>
  <c r="O152" i="1" s="1"/>
  <c r="G139" i="1"/>
  <c r="Q188" i="1"/>
  <c r="G76" i="1"/>
  <c r="I76" i="1" s="1"/>
  <c r="K76" i="1" s="1"/>
  <c r="M76" i="1" s="1"/>
  <c r="O76" i="1" s="1"/>
  <c r="G172" i="1"/>
  <c r="I172" i="1" s="1"/>
  <c r="K172" i="1" s="1"/>
  <c r="G59" i="1"/>
  <c r="I59" i="1" s="1"/>
  <c r="K59" i="1" s="1"/>
  <c r="M59" i="1" s="1"/>
  <c r="O59" i="1" s="1"/>
  <c r="I108" i="1"/>
  <c r="K108" i="1" s="1"/>
  <c r="M108" i="1" s="1"/>
  <c r="O108" i="1" s="1"/>
  <c r="G118" i="1"/>
  <c r="I118" i="1" s="1"/>
  <c r="K118" i="1" s="1"/>
  <c r="M118" i="1" s="1"/>
  <c r="O118" i="1" s="1"/>
  <c r="Q118" i="1" s="1"/>
  <c r="G28" i="1"/>
  <c r="I28" i="1" s="1"/>
  <c r="K28" i="1" s="1"/>
  <c r="M28" i="1" s="1"/>
  <c r="O28" i="1" s="1"/>
  <c r="G45" i="1"/>
  <c r="I45" i="1" s="1"/>
  <c r="K45" i="1" s="1"/>
  <c r="M45" i="1" s="1"/>
  <c r="O45" i="1" s="1"/>
  <c r="Q45" i="1" s="1"/>
  <c r="Q108" i="1"/>
  <c r="O68" i="1"/>
  <c r="I162" i="1"/>
  <c r="K162" i="1" s="1"/>
  <c r="M162" i="1" s="1"/>
  <c r="O162" i="1" s="1"/>
  <c r="I188" i="1"/>
  <c r="K188" i="1"/>
  <c r="G188" i="1"/>
  <c r="M188" i="1"/>
  <c r="I139" i="1"/>
  <c r="K139" i="1" s="1"/>
  <c r="M139" i="1" s="1"/>
  <c r="O139" i="1" s="1"/>
  <c r="G99" i="1"/>
  <c r="I99" i="1" s="1"/>
  <c r="K99" i="1" s="1"/>
  <c r="M99" i="1" s="1"/>
  <c r="O99" i="1" s="1"/>
  <c r="Q85" i="1"/>
  <c r="M172" i="1"/>
  <c r="O172" i="1" s="1"/>
  <c r="Q172" i="1" s="1"/>
  <c r="O188" i="1"/>
  <c r="E188" i="1"/>
  <c r="E189" i="1"/>
  <c r="G184" i="1"/>
  <c r="Q152" i="1" l="1"/>
  <c r="Q28" i="1"/>
  <c r="Q139" i="1"/>
  <c r="Q68" i="1"/>
  <c r="Q162" i="1"/>
  <c r="Q99" i="1"/>
  <c r="Q59" i="1"/>
  <c r="Q128" i="1"/>
  <c r="Q76" i="1"/>
  <c r="G189" i="1"/>
  <c r="I184" i="1"/>
  <c r="I189" i="1" l="1"/>
  <c r="K184" i="1"/>
  <c r="M184" i="1" l="1"/>
  <c r="K189" i="1"/>
  <c r="M189" i="1" l="1"/>
  <c r="O184" i="1"/>
  <c r="Q184" i="1" s="1"/>
  <c r="Q189" i="1" l="1"/>
  <c r="O189" i="1"/>
  <c r="C13" i="6" l="1"/>
</calcChain>
</file>

<file path=xl/sharedStrings.xml><?xml version="1.0" encoding="utf-8"?>
<sst xmlns="http://schemas.openxmlformats.org/spreadsheetml/2006/main" count="720" uniqueCount="274">
  <si>
    <t>MES 1</t>
  </si>
  <si>
    <t>MES 2</t>
  </si>
  <si>
    <t>MES 3</t>
  </si>
  <si>
    <t>MES 4</t>
  </si>
  <si>
    <t>MES 5</t>
  </si>
  <si>
    <t>% RUBRO</t>
  </si>
  <si>
    <t>% OBRA</t>
  </si>
  <si>
    <t>Implantación y replanteo</t>
  </si>
  <si>
    <t>Demoliciones</t>
  </si>
  <si>
    <t>Pavimentos</t>
  </si>
  <si>
    <t>% PARCIAL</t>
  </si>
  <si>
    <t>% ACUMULADO</t>
  </si>
  <si>
    <t>Herreria</t>
  </si>
  <si>
    <t>Petreos</t>
  </si>
  <si>
    <t>OBRAS EXTERIORES</t>
  </si>
  <si>
    <t>TOTAL OBRA PREVISTA</t>
  </si>
  <si>
    <t>1.</t>
  </si>
  <si>
    <t>EDIFICIO: REPLANTEO, DEMOLICIONES Y EXCAVACIONES</t>
  </si>
  <si>
    <t>1.1</t>
  </si>
  <si>
    <t>Replanteo</t>
  </si>
  <si>
    <t>1.2</t>
  </si>
  <si>
    <t>Excavaciones</t>
  </si>
  <si>
    <t>1.3</t>
  </si>
  <si>
    <t>1.4</t>
  </si>
  <si>
    <t xml:space="preserve">Descalce de vigas </t>
  </si>
  <si>
    <t>1.5</t>
  </si>
  <si>
    <t>Rellenos</t>
  </si>
  <si>
    <t>2.</t>
  </si>
  <si>
    <t xml:space="preserve">EDIFICIO: ESTRUCTURA DE HORMIGÓN ARMADO Y METÁLICA </t>
  </si>
  <si>
    <t>2.1</t>
  </si>
  <si>
    <t>Contrapiso</t>
  </si>
  <si>
    <t>2.2</t>
  </si>
  <si>
    <t>Fundaciones</t>
  </si>
  <si>
    <t>2.3</t>
  </si>
  <si>
    <t>Vigas de fund.</t>
  </si>
  <si>
    <t>2.4</t>
  </si>
  <si>
    <t xml:space="preserve">Vigas sobre PB </t>
  </si>
  <si>
    <t>2.5</t>
  </si>
  <si>
    <t>Vigas sobre P1</t>
  </si>
  <si>
    <t>2.6</t>
  </si>
  <si>
    <t xml:space="preserve">Losas sobre PB </t>
  </si>
  <si>
    <t>2.7</t>
  </si>
  <si>
    <t>Losas sobre P1</t>
  </si>
  <si>
    <t>2.8</t>
  </si>
  <si>
    <t xml:space="preserve">Pilares PB </t>
  </si>
  <si>
    <t>2.9</t>
  </si>
  <si>
    <t xml:space="preserve">Tanque de agua </t>
  </si>
  <si>
    <t>2.10</t>
  </si>
  <si>
    <t xml:space="preserve">Mesadas </t>
  </si>
  <si>
    <t xml:space="preserve">EDIFICIO: MUROS Y REVOQUES </t>
  </si>
  <si>
    <t>3.1</t>
  </si>
  <si>
    <t>Muros interiores</t>
  </si>
  <si>
    <t>3.2</t>
  </si>
  <si>
    <t>Muros exteriores</t>
  </si>
  <si>
    <t>3.3</t>
  </si>
  <si>
    <t>Revoque interior</t>
  </si>
  <si>
    <t>3.4</t>
  </si>
  <si>
    <t>Revoque exterior</t>
  </si>
  <si>
    <t>3.5</t>
  </si>
  <si>
    <t xml:space="preserve">Revoque de cielorrasos </t>
  </si>
  <si>
    <t>3.6</t>
  </si>
  <si>
    <t xml:space="preserve">Term. tanque de agua </t>
  </si>
  <si>
    <t>3.7</t>
  </si>
  <si>
    <t>Impermeabilizacion de muros</t>
  </si>
  <si>
    <t>3.8</t>
  </si>
  <si>
    <t>Aislación térmica muros dobles</t>
  </si>
  <si>
    <t>4.1</t>
  </si>
  <si>
    <t>Contrapiso de balasto</t>
  </si>
  <si>
    <t>4.2</t>
  </si>
  <si>
    <t xml:space="preserve">Contrapiso de nivelación </t>
  </si>
  <si>
    <t>4.3</t>
  </si>
  <si>
    <t>Banquina bajo mesadas</t>
  </si>
  <si>
    <t xml:space="preserve">EDIFICIO: PISOS Y RESVESTIMIENTOS </t>
  </si>
  <si>
    <t>EDIFICIO: CONTRAPISOS (no armados)</t>
  </si>
  <si>
    <t>5.1</t>
  </si>
  <si>
    <t>Baldosa monolítica 30 x 30</t>
  </si>
  <si>
    <t>5.2</t>
  </si>
  <si>
    <t xml:space="preserve">Baldosa cerámica </t>
  </si>
  <si>
    <t>EDIFICIO: AZOTEAS / CUBIERTAS</t>
  </si>
  <si>
    <t>6.1</t>
  </si>
  <si>
    <t>Tipo 1</t>
  </si>
  <si>
    <t>6.2</t>
  </si>
  <si>
    <t>Tipo 2</t>
  </si>
  <si>
    <t>6.3</t>
  </si>
  <si>
    <t xml:space="preserve">Tipo 3 </t>
  </si>
  <si>
    <t>EDIFICIO: VARIOS</t>
  </si>
  <si>
    <t>7.1</t>
  </si>
  <si>
    <t>7.2</t>
  </si>
  <si>
    <t>Vidrio Espejos</t>
  </si>
  <si>
    <t>7.3</t>
  </si>
  <si>
    <t>7.4</t>
  </si>
  <si>
    <t xml:space="preserve">Señalización de locales </t>
  </si>
  <si>
    <t>7.5</t>
  </si>
  <si>
    <t xml:space="preserve">Juntas de dilatación </t>
  </si>
  <si>
    <t>7.6</t>
  </si>
  <si>
    <t>Extractores</t>
  </si>
  <si>
    <t xml:space="preserve">Extintores </t>
  </si>
  <si>
    <t>EDIFICIO: ALUMINIO/HERRERIA/CARPINTERIA</t>
  </si>
  <si>
    <t>8.1</t>
  </si>
  <si>
    <t>Alumnio</t>
  </si>
  <si>
    <t>8.2</t>
  </si>
  <si>
    <t>8.3</t>
  </si>
  <si>
    <t>Carpinteria</t>
  </si>
  <si>
    <t>EDFICIO: INSTALACION ELECTRICA</t>
  </si>
  <si>
    <t>9.1</t>
  </si>
  <si>
    <t xml:space="preserve">Canalizaciones y pases </t>
  </si>
  <si>
    <t>9.2</t>
  </si>
  <si>
    <t>Cableados</t>
  </si>
  <si>
    <t>9.3</t>
  </si>
  <si>
    <t xml:space="preserve">Tableros </t>
  </si>
  <si>
    <t>9.4</t>
  </si>
  <si>
    <t>Luminarias</t>
  </si>
  <si>
    <t>EDFICIO: INSTALACION SANITARIA</t>
  </si>
  <si>
    <t>10.1</t>
  </si>
  <si>
    <t>Canalizaciones y zanjas</t>
  </si>
  <si>
    <t>10.2</t>
  </si>
  <si>
    <t>Abastecimiento</t>
  </si>
  <si>
    <t>10.3</t>
  </si>
  <si>
    <t>Desagües</t>
  </si>
  <si>
    <t>10.4</t>
  </si>
  <si>
    <t>Aparatos, accesorios y grifería</t>
  </si>
  <si>
    <t>EDFICIO: PINTURAS</t>
  </si>
  <si>
    <t>11.1</t>
  </si>
  <si>
    <t>Sobre paramentos verticales</t>
  </si>
  <si>
    <t>11.2</t>
  </si>
  <si>
    <t xml:space="preserve">Cielorrasos </t>
  </si>
  <si>
    <t>11.3</t>
  </si>
  <si>
    <t xml:space="preserve">Exterior </t>
  </si>
  <si>
    <t>11.4</t>
  </si>
  <si>
    <t xml:space="preserve">Sobre carpintería </t>
  </si>
  <si>
    <t>11.5</t>
  </si>
  <si>
    <t xml:space="preserve">Sobre herrería </t>
  </si>
  <si>
    <t xml:space="preserve">ESPACIOS EXTERIORES: IMPLANTACIÓN Y REPLANTEO </t>
  </si>
  <si>
    <t>12.1</t>
  </si>
  <si>
    <t>12.2</t>
  </si>
  <si>
    <t xml:space="preserve">Demoliciones , limpieza y nivelacion de terreno </t>
  </si>
  <si>
    <t>12.3</t>
  </si>
  <si>
    <t>Cartel de obra</t>
  </si>
  <si>
    <t>12.4</t>
  </si>
  <si>
    <t>Vallado Provisorio</t>
  </si>
  <si>
    <t>12.5</t>
  </si>
  <si>
    <t>Provisorio agua/luz: conexión</t>
  </si>
  <si>
    <t>12.6</t>
  </si>
  <si>
    <t xml:space="preserve">Provisorio: consumo </t>
  </si>
  <si>
    <t>12.7</t>
  </si>
  <si>
    <t xml:space="preserve">Oficina Obra </t>
  </si>
  <si>
    <t>ESPACIOS EXTERIORES: INSTALACIÓN SANITARIA</t>
  </si>
  <si>
    <t>13.1</t>
  </si>
  <si>
    <t>Red abastecimiento agua corriente</t>
  </si>
  <si>
    <t>13.2</t>
  </si>
  <si>
    <t>Desagues y pluviales</t>
  </si>
  <si>
    <t>13.3</t>
  </si>
  <si>
    <t>Sistema de bombeo incendio</t>
  </si>
  <si>
    <t>13.4</t>
  </si>
  <si>
    <t>Sistema de bombeo primaria</t>
  </si>
  <si>
    <t xml:space="preserve">ESPACIOS EXTERIORES: INSTALACIÓN ELÉCTRICA </t>
  </si>
  <si>
    <t>14.1</t>
  </si>
  <si>
    <t>Canalizaciones y cámaras</t>
  </si>
  <si>
    <t>14.2</t>
  </si>
  <si>
    <t>Cableado</t>
  </si>
  <si>
    <t>14.3</t>
  </si>
  <si>
    <t>Sistema de pararrayos</t>
  </si>
  <si>
    <t>14.4</t>
  </si>
  <si>
    <t>Luminarias exteriores</t>
  </si>
  <si>
    <t>15.1</t>
  </si>
  <si>
    <t>15.2</t>
  </si>
  <si>
    <t xml:space="preserve">Césped </t>
  </si>
  <si>
    <t>15.3</t>
  </si>
  <si>
    <t>Herrería</t>
  </si>
  <si>
    <t>15.4</t>
  </si>
  <si>
    <t>Pintura</t>
  </si>
  <si>
    <t>15.5</t>
  </si>
  <si>
    <t>Especies vegetales</t>
  </si>
  <si>
    <t>15.6</t>
  </si>
  <si>
    <t>Limpieza de obra</t>
  </si>
  <si>
    <t>OBRA:</t>
  </si>
  <si>
    <t xml:space="preserve">EMPRESA: </t>
  </si>
  <si>
    <t>0.</t>
  </si>
  <si>
    <t>PROYECTO EJECUTIVO</t>
  </si>
  <si>
    <t>0.1</t>
  </si>
  <si>
    <t>Ejecución de Proyecto Ejecutivo</t>
  </si>
  <si>
    <t>5.3</t>
  </si>
  <si>
    <t>Piso deportivo</t>
  </si>
  <si>
    <t>CANTIDAD</t>
  </si>
  <si>
    <t>UNIDAD</t>
  </si>
  <si>
    <t>PRECIO RUBRO Pesos uruguayos</t>
  </si>
  <si>
    <t xml:space="preserve">PRESUPUESTO OBRA  </t>
  </si>
  <si>
    <t>8.1.1</t>
  </si>
  <si>
    <t>8.1.2</t>
  </si>
  <si>
    <t>8.1.3</t>
  </si>
  <si>
    <t>8.1.4</t>
  </si>
  <si>
    <t>A01</t>
  </si>
  <si>
    <t>A02</t>
  </si>
  <si>
    <t>A03</t>
  </si>
  <si>
    <t>A04</t>
  </si>
  <si>
    <t>8.2.1</t>
  </si>
  <si>
    <t>H01</t>
  </si>
  <si>
    <t>8.2.2</t>
  </si>
  <si>
    <t>H02</t>
  </si>
  <si>
    <t>8.2.3</t>
  </si>
  <si>
    <t>H03</t>
  </si>
  <si>
    <t>8.2.4</t>
  </si>
  <si>
    <t>H04</t>
  </si>
  <si>
    <t>8.3.1</t>
  </si>
  <si>
    <t>C01</t>
  </si>
  <si>
    <t>8.3.2</t>
  </si>
  <si>
    <t>C02</t>
  </si>
  <si>
    <t>8.3.3</t>
  </si>
  <si>
    <t>C03</t>
  </si>
  <si>
    <t>8.3.4</t>
  </si>
  <si>
    <t>C04</t>
  </si>
  <si>
    <t>$</t>
  </si>
  <si>
    <t>9.4.1</t>
  </si>
  <si>
    <t>L01</t>
  </si>
  <si>
    <t>9.4.2</t>
  </si>
  <si>
    <t>L02</t>
  </si>
  <si>
    <t>9.4.3</t>
  </si>
  <si>
    <t>L03</t>
  </si>
  <si>
    <t>9.4.4</t>
  </si>
  <si>
    <t>L04</t>
  </si>
  <si>
    <t>9.4.n</t>
  </si>
  <si>
    <t>L0n</t>
  </si>
  <si>
    <t>8.3.n</t>
  </si>
  <si>
    <t>C0n</t>
  </si>
  <si>
    <t>H0n</t>
  </si>
  <si>
    <t>8.2.n</t>
  </si>
  <si>
    <t>8.1.n</t>
  </si>
  <si>
    <t>A0n</t>
  </si>
  <si>
    <t>10.5</t>
  </si>
  <si>
    <t>10.6</t>
  </si>
  <si>
    <t>Accesorios</t>
  </si>
  <si>
    <t>Grifería</t>
  </si>
  <si>
    <t>Aparatos</t>
  </si>
  <si>
    <t xml:space="preserve">Provisorios: consumo </t>
  </si>
  <si>
    <t>Herreria / Acero Inox.</t>
  </si>
  <si>
    <t>PRESUPUESTO</t>
  </si>
  <si>
    <t>R   E   S   U   M   E   N</t>
  </si>
  <si>
    <t xml:space="preserve">I. V. A. (22%) OBRA </t>
  </si>
  <si>
    <t>SUB TOTAL OBRA CON IVA (SIN LEYES SOCIALES)</t>
  </si>
  <si>
    <t>MONTO IMPONIBLE OBRA</t>
  </si>
  <si>
    <t>TOTAL GENERAL OBRA   (IVA y LEYES SOCIALES)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</si>
  <si>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</si>
  <si>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</si>
  <si>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</si>
  <si>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</si>
  <si>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</si>
  <si>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</si>
  <si>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</si>
  <si>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</si>
  <si>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</si>
  <si>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</si>
  <si>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</si>
  <si>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</si>
  <si>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</si>
  <si>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X MESES</t>
  </si>
  <si>
    <t>PRECIO UNITARIO 
Pesos uruguayos</t>
  </si>
  <si>
    <t>PRECIO SUBRUBRO 
Pesos uruguayos</t>
  </si>
  <si>
    <t>% del Rubro en Obra Total</t>
  </si>
  <si>
    <t>MES 6</t>
  </si>
  <si>
    <t>MES 7</t>
  </si>
  <si>
    <t>2.11</t>
  </si>
  <si>
    <t>Fosa séptica</t>
  </si>
  <si>
    <t xml:space="preserve">Cortinas </t>
  </si>
  <si>
    <t>Campanas de extracción</t>
  </si>
  <si>
    <t>7.7</t>
  </si>
  <si>
    <t>7.8</t>
  </si>
  <si>
    <t>% del subrubro sobre total de la obra</t>
  </si>
  <si>
    <t>LEYES SOCIALES OBRA PREVISTA (74,8% del Monto Imponible)</t>
  </si>
  <si>
    <t>CONVENIO MINTURD - CND</t>
  </si>
  <si>
    <t>LLAMADO PUBLICO A OFERTAS  Nº 03-2013</t>
  </si>
  <si>
    <t>ANEXO VII</t>
  </si>
  <si>
    <t>CONVENIO MINTURD - CND - LLAMADO PUBLICO Nº 03/2013</t>
  </si>
  <si>
    <t xml:space="preserve">CRONOGRAMA DE OBRA  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</si>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</sst>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&quot;$&quot;\ * #,##0.00_ ;_ &quot;$&quot;\ * \-#,##0.00_ ;_ &quot;$&quot;\ * &quot;-&quot;??_ ;_ @_ 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4" fillId="0" borderId="0"/>
  </cellStyleXfs>
  <cellXfs count="280">
    <xf numFmtId="0" fontId="0" fillId="0" borderId="0" xfId="0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4" xfId="0" applyFont="1" applyBorder="1" applyAlignment="1">
      <alignment horizontal="center"/>
    </xf>
    <xf numFmtId="10" fontId="3" fillId="0" borderId="10" xfId="0" applyNumberFormat="1" applyFont="1" applyFill="1" applyBorder="1"/>
    <xf numFmtId="9" fontId="3" fillId="0" borderId="11" xfId="0" applyNumberFormat="1" applyFont="1" applyFill="1" applyBorder="1"/>
    <xf numFmtId="10" fontId="3" fillId="0" borderId="10" xfId="1" applyNumberFormat="1" applyFont="1" applyFill="1" applyBorder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10" fontId="3" fillId="0" borderId="11" xfId="1" applyNumberFormat="1" applyFont="1" applyFill="1" applyBorder="1"/>
    <xf numFmtId="0" fontId="2" fillId="0" borderId="4" xfId="0" applyFont="1" applyBorder="1"/>
    <xf numFmtId="10" fontId="2" fillId="0" borderId="10" xfId="0" applyNumberFormat="1" applyFont="1" applyBorder="1"/>
    <xf numFmtId="0" fontId="2" fillId="0" borderId="11" xfId="0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2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2" fontId="2" fillId="0" borderId="12" xfId="0" applyNumberFormat="1" applyFont="1" applyFill="1" applyBorder="1"/>
    <xf numFmtId="0" fontId="2" fillId="0" borderId="13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/>
    <xf numFmtId="10" fontId="3" fillId="0" borderId="0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13" xfId="0" applyNumberFormat="1" applyFont="1" applyFill="1" applyBorder="1"/>
    <xf numFmtId="2" fontId="2" fillId="0" borderId="11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7" fillId="0" borderId="0" xfId="0" applyFont="1"/>
    <xf numFmtId="0" fontId="6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center" wrapText="1"/>
    </xf>
    <xf numFmtId="2" fontId="2" fillId="3" borderId="17" xfId="0" applyNumberFormat="1" applyFont="1" applyFill="1" applyBorder="1" applyAlignment="1">
      <alignment horizontal="center" textRotation="90"/>
    </xf>
    <xf numFmtId="2" fontId="2" fillId="3" borderId="15" xfId="0" applyNumberFormat="1" applyFont="1" applyFill="1" applyBorder="1" applyAlignment="1">
      <alignment horizontal="center" textRotation="90"/>
    </xf>
    <xf numFmtId="2" fontId="2" fillId="3" borderId="16" xfId="0" applyNumberFormat="1" applyFont="1" applyFill="1" applyBorder="1" applyAlignment="1">
      <alignment horizontal="center" textRotation="90"/>
    </xf>
    <xf numFmtId="0" fontId="7" fillId="0" borderId="0" xfId="0" applyFont="1" applyAlignment="1">
      <alignment wrapText="1"/>
    </xf>
    <xf numFmtId="10" fontId="8" fillId="0" borderId="11" xfId="1" applyNumberFormat="1" applyFont="1" applyFill="1" applyBorder="1"/>
    <xf numFmtId="10" fontId="8" fillId="0" borderId="0" xfId="1" applyNumberFormat="1" applyFont="1" applyFill="1" applyBorder="1"/>
    <xf numFmtId="10" fontId="4" fillId="0" borderId="0" xfId="0" applyNumberFormat="1" applyFont="1" applyBorder="1"/>
    <xf numFmtId="10" fontId="4" fillId="2" borderId="19" xfId="0" applyNumberFormat="1" applyFont="1" applyFill="1" applyBorder="1"/>
    <xf numFmtId="10" fontId="4" fillId="2" borderId="9" xfId="0" applyNumberFormat="1" applyFont="1" applyFill="1" applyBorder="1"/>
    <xf numFmtId="10" fontId="4" fillId="2" borderId="2" xfId="0" applyNumberFormat="1" applyFont="1" applyFill="1" applyBorder="1"/>
    <xf numFmtId="0" fontId="9" fillId="0" borderId="2" xfId="0" applyFont="1" applyFill="1" applyBorder="1"/>
    <xf numFmtId="0" fontId="5" fillId="0" borderId="4" xfId="0" applyFont="1" applyFill="1" applyBorder="1"/>
    <xf numFmtId="0" fontId="9" fillId="0" borderId="0" xfId="0" applyFont="1" applyFill="1" applyBorder="1"/>
    <xf numFmtId="0" fontId="5" fillId="0" borderId="6" xfId="0" applyFont="1" applyFill="1" applyBorder="1"/>
    <xf numFmtId="0" fontId="9" fillId="0" borderId="7" xfId="0" applyFont="1" applyFill="1" applyBorder="1"/>
    <xf numFmtId="0" fontId="6" fillId="0" borderId="4" xfId="0" applyFont="1" applyFill="1" applyBorder="1"/>
    <xf numFmtId="10" fontId="8" fillId="0" borderId="11" xfId="0" applyNumberFormat="1" applyFont="1" applyFill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16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left" wrapText="1"/>
    </xf>
    <xf numFmtId="0" fontId="4" fillId="3" borderId="20" xfId="0" applyFont="1" applyFill="1" applyBorder="1" applyAlignment="1">
      <alignment horizontal="left" wrapText="1"/>
    </xf>
    <xf numFmtId="0" fontId="10" fillId="0" borderId="0" xfId="0" applyFont="1"/>
    <xf numFmtId="0" fontId="4" fillId="0" borderId="14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4" fillId="7" borderId="18" xfId="0" applyFont="1" applyFill="1" applyBorder="1" applyAlignment="1">
      <alignment horizontal="left" wrapText="1"/>
    </xf>
    <xf numFmtId="0" fontId="4" fillId="7" borderId="20" xfId="0" applyFont="1" applyFill="1" applyBorder="1" applyAlignment="1">
      <alignment horizontal="left" wrapText="1"/>
    </xf>
    <xf numFmtId="0" fontId="4" fillId="7" borderId="20" xfId="0" applyFont="1" applyFill="1" applyBorder="1" applyAlignment="1">
      <alignment horizontal="left" vertical="center" wrapText="1"/>
    </xf>
    <xf numFmtId="4" fontId="0" fillId="0" borderId="0" xfId="0" applyNumberFormat="1"/>
    <xf numFmtId="0" fontId="17" fillId="8" borderId="4" xfId="0" applyFont="1" applyFill="1" applyBorder="1"/>
    <xf numFmtId="0" fontId="19" fillId="8" borderId="0" xfId="3" applyFont="1" applyFill="1" applyBorder="1"/>
    <xf numFmtId="10" fontId="17" fillId="8" borderId="0" xfId="4" applyNumberFormat="1" applyFont="1" applyFill="1" applyBorder="1"/>
    <xf numFmtId="4" fontId="19" fillId="8" borderId="5" xfId="3" applyNumberFormat="1" applyFont="1" applyFill="1" applyBorder="1"/>
    <xf numFmtId="0" fontId="20" fillId="5" borderId="4" xfId="3" applyFont="1" applyFill="1" applyBorder="1"/>
    <xf numFmtId="0" fontId="20" fillId="5" borderId="0" xfId="3" applyFont="1" applyFill="1" applyBorder="1"/>
    <xf numFmtId="0" fontId="14" fillId="5" borderId="0" xfId="3" applyFont="1" applyFill="1" applyBorder="1"/>
    <xf numFmtId="0" fontId="19" fillId="5" borderId="0" xfId="3" applyFont="1" applyFill="1" applyBorder="1"/>
    <xf numFmtId="4" fontId="19" fillId="5" borderId="5" xfId="3" applyNumberFormat="1" applyFont="1" applyFill="1" applyBorder="1"/>
    <xf numFmtId="2" fontId="19" fillId="8" borderId="4" xfId="3" applyNumberFormat="1" applyFont="1" applyFill="1" applyBorder="1"/>
    <xf numFmtId="0" fontId="19" fillId="8" borderId="0" xfId="3" applyFont="1" applyFill="1" applyBorder="1" applyAlignment="1">
      <alignment horizontal="center"/>
    </xf>
    <xf numFmtId="2" fontId="19" fillId="8" borderId="6" xfId="3" applyNumberFormat="1" applyFont="1" applyFill="1" applyBorder="1"/>
    <xf numFmtId="0" fontId="19" fillId="8" borderId="7" xfId="3" applyFont="1" applyFill="1" applyBorder="1" applyAlignment="1">
      <alignment horizontal="center"/>
    </xf>
    <xf numFmtId="10" fontId="17" fillId="8" borderId="7" xfId="4" applyNumberFormat="1" applyFont="1" applyFill="1" applyBorder="1"/>
    <xf numFmtId="0" fontId="19" fillId="8" borderId="7" xfId="3" applyFont="1" applyFill="1" applyBorder="1"/>
    <xf numFmtId="4" fontId="19" fillId="8" borderId="8" xfId="3" applyNumberFormat="1" applyFont="1" applyFill="1" applyBorder="1"/>
    <xf numFmtId="1" fontId="21" fillId="4" borderId="1" xfId="3" applyNumberFormat="1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left" vertical="center"/>
    </xf>
    <xf numFmtId="0" fontId="22" fillId="4" borderId="2" xfId="3" applyFont="1" applyFill="1" applyBorder="1" applyAlignment="1">
      <alignment horizontal="center" vertical="center"/>
    </xf>
    <xf numFmtId="0" fontId="19" fillId="4" borderId="2" xfId="3" applyFont="1" applyFill="1" applyBorder="1" applyAlignment="1">
      <alignment vertical="center"/>
    </xf>
    <xf numFmtId="10" fontId="13" fillId="4" borderId="2" xfId="4" applyNumberFormat="1" applyFont="1" applyFill="1" applyBorder="1" applyAlignment="1">
      <alignment horizontal="left" vertical="center"/>
    </xf>
    <xf numFmtId="4" fontId="13" fillId="4" borderId="3" xfId="5" applyNumberFormat="1" applyFont="1" applyFill="1" applyBorder="1"/>
    <xf numFmtId="2" fontId="0" fillId="0" borderId="0" xfId="0" applyNumberFormat="1"/>
    <xf numFmtId="10" fontId="19" fillId="8" borderId="0" xfId="3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0" fontId="15" fillId="8" borderId="29" xfId="2" applyFont="1" applyFill="1" applyBorder="1"/>
    <xf numFmtId="0" fontId="27" fillId="8" borderId="24" xfId="2" applyFont="1" applyFill="1" applyBorder="1" applyAlignment="1"/>
    <xf numFmtId="0" fontId="19" fillId="8" borderId="24" xfId="2" applyFont="1" applyFill="1" applyBorder="1"/>
    <xf numFmtId="0" fontId="28" fillId="8" borderId="24" xfId="2" applyFont="1" applyFill="1" applyBorder="1" applyAlignment="1"/>
    <xf numFmtId="164" fontId="28" fillId="8" borderId="24" xfId="2" applyNumberFormat="1" applyFont="1" applyFill="1" applyBorder="1" applyAlignment="1">
      <alignment horizontal="center"/>
    </xf>
    <xf numFmtId="4" fontId="19" fillId="8" borderId="24" xfId="2" applyNumberFormat="1" applyFont="1" applyFill="1" applyBorder="1" applyAlignment="1">
      <alignment horizontal="center"/>
    </xf>
    <xf numFmtId="0" fontId="30" fillId="8" borderId="4" xfId="2" applyFont="1" applyFill="1" applyBorder="1"/>
    <xf numFmtId="4" fontId="19" fillId="8" borderId="0" xfId="2" applyNumberFormat="1" applyFont="1" applyFill="1" applyBorder="1" applyAlignment="1">
      <alignment horizontal="center"/>
    </xf>
    <xf numFmtId="3" fontId="13" fillId="8" borderId="21" xfId="2" applyNumberFormat="1" applyFont="1" applyFill="1" applyBorder="1"/>
    <xf numFmtId="0" fontId="30" fillId="5" borderId="14" xfId="2" applyFont="1" applyFill="1" applyBorder="1"/>
    <xf numFmtId="0" fontId="13" fillId="5" borderId="16" xfId="2" applyFont="1" applyFill="1" applyBorder="1" applyAlignment="1"/>
    <xf numFmtId="0" fontId="27" fillId="5" borderId="16" xfId="2" applyFont="1" applyFill="1" applyBorder="1"/>
    <xf numFmtId="164" fontId="23" fillId="5" borderId="16" xfId="2" applyNumberFormat="1" applyFont="1" applyFill="1" applyBorder="1" applyAlignment="1">
      <alignment horizontal="center"/>
    </xf>
    <xf numFmtId="4" fontId="19" fillId="5" borderId="16" xfId="2" applyNumberFormat="1" applyFont="1" applyFill="1" applyBorder="1" applyAlignment="1">
      <alignment horizontal="center"/>
    </xf>
    <xf numFmtId="3" fontId="21" fillId="5" borderId="20" xfId="2" applyNumberFormat="1" applyFont="1" applyFill="1" applyBorder="1"/>
    <xf numFmtId="0" fontId="16" fillId="8" borderId="29" xfId="2" applyFont="1" applyFill="1" applyBorder="1"/>
    <xf numFmtId="0" fontId="28" fillId="8" borderId="24" xfId="2" applyFont="1" applyFill="1" applyBorder="1" applyAlignment="1">
      <alignment horizontal="left"/>
    </xf>
    <xf numFmtId="0" fontId="25" fillId="8" borderId="24" xfId="2" applyFont="1" applyFill="1" applyBorder="1" applyAlignment="1">
      <alignment horizontal="left"/>
    </xf>
    <xf numFmtId="0" fontId="19" fillId="8" borderId="1" xfId="2" applyFont="1" applyFill="1" applyBorder="1"/>
    <xf numFmtId="0" fontId="19" fillId="8" borderId="2" xfId="2" applyFont="1" applyFill="1" applyBorder="1"/>
    <xf numFmtId="0" fontId="26" fillId="8" borderId="2" xfId="2" applyFont="1" applyFill="1" applyBorder="1"/>
    <xf numFmtId="3" fontId="19" fillId="8" borderId="22" xfId="2" applyNumberFormat="1" applyFont="1" applyFill="1" applyBorder="1"/>
    <xf numFmtId="0" fontId="19" fillId="8" borderId="6" xfId="2" applyFont="1" applyFill="1" applyBorder="1"/>
    <xf numFmtId="0" fontId="19" fillId="8" borderId="7" xfId="2" applyFont="1" applyFill="1" applyBorder="1"/>
    <xf numFmtId="0" fontId="26" fillId="8" borderId="7" xfId="2" applyFont="1" applyFill="1" applyBorder="1"/>
    <xf numFmtId="4" fontId="19" fillId="8" borderId="23" xfId="2" applyNumberFormat="1" applyFont="1" applyFill="1" applyBorder="1"/>
    <xf numFmtId="0" fontId="16" fillId="8" borderId="4" xfId="2" applyFont="1" applyFill="1" applyBorder="1" applyAlignment="1"/>
    <xf numFmtId="0" fontId="16" fillId="8" borderId="0" xfId="2" applyFont="1" applyFill="1" applyBorder="1" applyAlignment="1"/>
    <xf numFmtId="4" fontId="16" fillId="8" borderId="5" xfId="2" applyNumberFormat="1" applyFont="1" applyFill="1" applyBorder="1" applyAlignment="1"/>
    <xf numFmtId="0" fontId="13" fillId="8" borderId="0" xfId="2" applyFont="1" applyFill="1" applyBorder="1"/>
    <xf numFmtId="3" fontId="13" fillId="8" borderId="0" xfId="2" applyNumberFormat="1" applyFont="1" applyFill="1" applyBorder="1" applyAlignment="1">
      <alignment horizontal="left"/>
    </xf>
    <xf numFmtId="4" fontId="13" fillId="8" borderId="0" xfId="2" applyNumberFormat="1" applyFont="1" applyFill="1" applyBorder="1"/>
    <xf numFmtId="0" fontId="13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2" fillId="6" borderId="0" xfId="0" applyFont="1" applyFill="1" applyBorder="1" applyAlignment="1" applyProtection="1">
      <alignment horizontal="left"/>
    </xf>
    <xf numFmtId="39" fontId="12" fillId="6" borderId="0" xfId="0" applyNumberFormat="1" applyFont="1" applyFill="1" applyBorder="1" applyProtection="1"/>
    <xf numFmtId="0" fontId="0" fillId="9" borderId="0" xfId="0" applyFill="1"/>
    <xf numFmtId="0" fontId="13" fillId="9" borderId="0" xfId="0" applyFont="1" applyFill="1"/>
    <xf numFmtId="0" fontId="17" fillId="9" borderId="0" xfId="0" applyFont="1" applyFill="1"/>
    <xf numFmtId="39" fontId="32" fillId="9" borderId="0" xfId="0" applyNumberFormat="1" applyFont="1" applyFill="1" applyBorder="1" applyProtection="1"/>
    <xf numFmtId="0" fontId="12" fillId="9" borderId="0" xfId="0" applyFont="1" applyFill="1" applyBorder="1" applyAlignment="1" applyProtection="1">
      <alignment horizontal="left"/>
    </xf>
    <xf numFmtId="39" fontId="12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4" xfId="0" applyFont="1" applyFill="1" applyBorder="1"/>
    <xf numFmtId="0" fontId="12" fillId="9" borderId="16" xfId="0" applyFont="1" applyFill="1" applyBorder="1" applyAlignment="1" applyProtection="1">
      <alignment horizontal="left"/>
    </xf>
    <xf numFmtId="39" fontId="12" fillId="9" borderId="15" xfId="0" applyNumberFormat="1" applyFont="1" applyFill="1" applyBorder="1" applyProtection="1"/>
    <xf numFmtId="0" fontId="4" fillId="9" borderId="16" xfId="0" applyFont="1" applyFill="1" applyBorder="1" applyAlignment="1" applyProtection="1">
      <alignment horizontal="left"/>
    </xf>
    <xf numFmtId="39" fontId="12" fillId="9" borderId="18" xfId="0" applyNumberFormat="1" applyFont="1" applyFill="1" applyBorder="1" applyProtection="1"/>
    <xf numFmtId="0" fontId="12" fillId="9" borderId="4" xfId="0" applyFont="1" applyFill="1" applyBorder="1"/>
    <xf numFmtId="39" fontId="32" fillId="9" borderId="10" xfId="0" applyNumberFormat="1" applyFont="1" applyFill="1" applyBorder="1" applyProtection="1"/>
    <xf numFmtId="39" fontId="12" fillId="9" borderId="0" xfId="0" applyNumberFormat="1" applyFont="1" applyFill="1" applyBorder="1" applyAlignment="1" applyProtection="1">
      <alignment horizontal="left"/>
    </xf>
    <xf numFmtId="39" fontId="12" fillId="9" borderId="5" xfId="0" applyNumberFormat="1" applyFont="1" applyFill="1" applyBorder="1" applyProtection="1"/>
    <xf numFmtId="39" fontId="12" fillId="9" borderId="10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2" fillId="9" borderId="6" xfId="0" applyFont="1" applyFill="1" applyBorder="1"/>
    <xf numFmtId="39" fontId="12" fillId="9" borderId="8" xfId="0" applyNumberFormat="1" applyFont="1" applyFill="1" applyBorder="1" applyProtection="1"/>
    <xf numFmtId="0" fontId="33" fillId="9" borderId="16" xfId="0" applyFont="1" applyFill="1" applyBorder="1"/>
    <xf numFmtId="39" fontId="33" fillId="9" borderId="15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10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2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3" fillId="7" borderId="14" xfId="3" applyFont="1" applyFill="1" applyBorder="1" applyAlignment="1">
      <alignment vertical="center"/>
    </xf>
    <xf numFmtId="0" fontId="14" fillId="7" borderId="16" xfId="3" applyFont="1" applyFill="1" applyBorder="1" applyAlignment="1">
      <alignment vertical="center"/>
    </xf>
    <xf numFmtId="0" fontId="15" fillId="7" borderId="16" xfId="3" applyFont="1" applyFill="1" applyBorder="1" applyAlignment="1">
      <alignment vertical="center"/>
    </xf>
    <xf numFmtId="10" fontId="16" fillId="7" borderId="16" xfId="4" applyNumberFormat="1" applyFont="1" applyFill="1" applyBorder="1" applyAlignment="1">
      <alignment vertical="center"/>
    </xf>
    <xf numFmtId="0" fontId="17" fillId="7" borderId="16" xfId="0" applyFont="1" applyFill="1" applyBorder="1" applyAlignment="1">
      <alignment vertical="center"/>
    </xf>
    <xf numFmtId="4" fontId="18" fillId="7" borderId="18" xfId="0" applyNumberFormat="1" applyFont="1" applyFill="1" applyBorder="1" applyAlignment="1">
      <alignment vertical="center"/>
    </xf>
    <xf numFmtId="0" fontId="20" fillId="7" borderId="26" xfId="2" applyFont="1" applyFill="1" applyBorder="1" applyAlignment="1">
      <alignment vertical="center"/>
    </xf>
    <xf numFmtId="0" fontId="21" fillId="7" borderId="27" xfId="2" applyFont="1" applyFill="1" applyBorder="1" applyAlignment="1">
      <alignment vertical="center"/>
    </xf>
    <xf numFmtId="0" fontId="20" fillId="7" borderId="27" xfId="2" applyFont="1" applyFill="1" applyBorder="1" applyAlignment="1">
      <alignment vertical="center"/>
    </xf>
    <xf numFmtId="0" fontId="31" fillId="7" borderId="27" xfId="2" applyFont="1" applyFill="1" applyBorder="1" applyAlignment="1">
      <alignment vertical="center"/>
    </xf>
    <xf numFmtId="0" fontId="20" fillId="7" borderId="27" xfId="2" applyFont="1" applyFill="1" applyBorder="1" applyAlignment="1">
      <alignment horizontal="right" vertical="center"/>
    </xf>
    <xf numFmtId="3" fontId="21" fillId="7" borderId="28" xfId="2" applyNumberFormat="1" applyFont="1" applyFill="1" applyBorder="1" applyAlignment="1">
      <alignment vertical="center"/>
    </xf>
    <xf numFmtId="3" fontId="13" fillId="0" borderId="25" xfId="2" applyNumberFormat="1" applyFont="1" applyFill="1" applyBorder="1"/>
    <xf numFmtId="0" fontId="6" fillId="0" borderId="1" xfId="0" applyFont="1" applyFill="1" applyBorder="1"/>
    <xf numFmtId="10" fontId="0" fillId="0" borderId="0" xfId="1" applyNumberFormat="1" applyFont="1" applyBorder="1"/>
    <xf numFmtId="10" fontId="3" fillId="0" borderId="0" xfId="1" applyNumberFormat="1" applyFont="1"/>
    <xf numFmtId="10" fontId="2" fillId="0" borderId="11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2" fillId="0" borderId="11" xfId="1" applyNumberFormat="1" applyFont="1" applyFill="1" applyBorder="1"/>
    <xf numFmtId="10" fontId="2" fillId="0" borderId="0" xfId="1" applyNumberFormat="1" applyFont="1" applyFill="1" applyBorder="1"/>
    <xf numFmtId="10" fontId="2" fillId="0" borderId="10" xfId="1" applyNumberFormat="1" applyFont="1" applyFill="1" applyBorder="1"/>
    <xf numFmtId="10" fontId="36" fillId="2" borderId="17" xfId="0" applyNumberFormat="1" applyFont="1" applyFill="1" applyBorder="1" applyAlignment="1">
      <alignment horizontal="center" vertical="center" wrapText="1"/>
    </xf>
    <xf numFmtId="10" fontId="2" fillId="3" borderId="17" xfId="1" applyNumberFormat="1" applyFont="1" applyFill="1" applyBorder="1" applyAlignment="1">
      <alignment horizontal="center" textRotation="90"/>
    </xf>
    <xf numFmtId="10" fontId="2" fillId="3" borderId="15" xfId="1" applyNumberFormat="1" applyFont="1" applyFill="1" applyBorder="1" applyAlignment="1">
      <alignment horizontal="center" textRotation="90"/>
    </xf>
    <xf numFmtId="10" fontId="2" fillId="3" borderId="18" xfId="1" applyNumberFormat="1" applyFont="1" applyFill="1" applyBorder="1" applyAlignment="1">
      <alignment horizontal="center" textRotation="90"/>
    </xf>
    <xf numFmtId="10" fontId="3" fillId="0" borderId="11" xfId="1" applyNumberFormat="1" applyFont="1" applyBorder="1"/>
    <xf numFmtId="10" fontId="3" fillId="0" borderId="10" xfId="1" applyNumberFormat="1" applyFont="1" applyBorder="1"/>
    <xf numFmtId="10" fontId="8" fillId="2" borderId="10" xfId="1" applyNumberFormat="1" applyFont="1" applyFill="1" applyBorder="1"/>
    <xf numFmtId="10" fontId="8" fillId="2" borderId="0" xfId="1" applyNumberFormat="1" applyFont="1" applyFill="1" applyBorder="1"/>
    <xf numFmtId="10" fontId="4" fillId="0" borderId="0" xfId="0" applyNumberFormat="1" applyFont="1" applyFill="1" applyBorder="1"/>
    <xf numFmtId="10" fontId="4" fillId="0" borderId="11" xfId="0" applyNumberFormat="1" applyFont="1" applyBorder="1"/>
    <xf numFmtId="10" fontId="4" fillId="2" borderId="0" xfId="0" applyNumberFormat="1" applyFont="1" applyFill="1" applyBorder="1"/>
    <xf numFmtId="10" fontId="4" fillId="2" borderId="10" xfId="0" applyNumberFormat="1" applyFont="1" applyFill="1" applyBorder="1"/>
    <xf numFmtId="0" fontId="0" fillId="0" borderId="11" xfId="0" applyBorder="1"/>
    <xf numFmtId="0" fontId="2" fillId="0" borderId="7" xfId="0" applyFont="1" applyFill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2" xfId="1" applyNumberFormat="1" applyFont="1" applyFill="1" applyBorder="1" applyAlignment="1">
      <alignment horizontal="center"/>
    </xf>
    <xf numFmtId="10" fontId="2" fillId="0" borderId="13" xfId="1" applyNumberFormat="1" applyFont="1" applyFill="1" applyBorder="1"/>
    <xf numFmtId="10" fontId="2" fillId="0" borderId="12" xfId="1" applyNumberFormat="1" applyFont="1" applyFill="1" applyBorder="1"/>
    <xf numFmtId="10" fontId="8" fillId="2" borderId="10" xfId="0" applyNumberFormat="1" applyFont="1" applyFill="1" applyBorder="1"/>
    <xf numFmtId="2" fontId="2" fillId="0" borderId="7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11" borderId="14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9" fontId="4" fillId="11" borderId="16" xfId="0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left" vertical="center"/>
    </xf>
    <xf numFmtId="0" fontId="3" fillId="11" borderId="15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/>
    </xf>
    <xf numFmtId="10" fontId="3" fillId="11" borderId="17" xfId="1" applyNumberFormat="1" applyFont="1" applyFill="1" applyBorder="1" applyAlignment="1">
      <alignment horizontal="left" vertical="center"/>
    </xf>
    <xf numFmtId="10" fontId="3" fillId="11" borderId="15" xfId="1" applyNumberFormat="1" applyFont="1" applyFill="1" applyBorder="1" applyAlignment="1">
      <alignment horizontal="left" vertical="center"/>
    </xf>
    <xf numFmtId="10" fontId="3" fillId="11" borderId="18" xfId="1" applyNumberFormat="1" applyFont="1" applyFill="1" applyBorder="1" applyAlignment="1">
      <alignment horizontal="left" vertical="center"/>
    </xf>
    <xf numFmtId="10" fontId="8" fillId="0" borderId="10" xfId="1" applyNumberFormat="1" applyFont="1" applyFill="1" applyBorder="1"/>
    <xf numFmtId="2" fontId="2" fillId="3" borderId="18" xfId="0" applyNumberFormat="1" applyFont="1" applyFill="1" applyBorder="1" applyAlignment="1">
      <alignment horizontal="center" textRotation="90"/>
    </xf>
    <xf numFmtId="0" fontId="0" fillId="0" borderId="0" xfId="0" applyFill="1" applyBorder="1"/>
    <xf numFmtId="0" fontId="2" fillId="0" borderId="11" xfId="0" applyFont="1" applyFill="1" applyBorder="1" applyAlignment="1">
      <alignment horizontal="left" vertical="center"/>
    </xf>
    <xf numFmtId="0" fontId="7" fillId="0" borderId="11" xfId="0" applyFont="1" applyBorder="1"/>
    <xf numFmtId="0" fontId="7" fillId="0" borderId="0" xfId="0" applyFont="1" applyBorder="1" applyAlignment="1">
      <alignment wrapText="1"/>
    </xf>
    <xf numFmtId="0" fontId="3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7" fillId="0" borderId="0" xfId="0" applyFont="1" applyBorder="1"/>
    <xf numFmtId="0" fontId="0" fillId="0" borderId="0" xfId="0" applyFont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 applyAlignment="1">
      <alignment wrapText="1"/>
    </xf>
    <xf numFmtId="10" fontId="3" fillId="2" borderId="34" xfId="0" applyNumberFormat="1" applyFont="1" applyFill="1" applyBorder="1" applyAlignment="1">
      <alignment wrapText="1"/>
    </xf>
    <xf numFmtId="10" fontId="4" fillId="2" borderId="35" xfId="0" applyNumberFormat="1" applyFont="1" applyFill="1" applyBorder="1"/>
    <xf numFmtId="10" fontId="4" fillId="2" borderId="36" xfId="0" applyNumberFormat="1" applyFont="1" applyFill="1" applyBorder="1"/>
    <xf numFmtId="10" fontId="4" fillId="2" borderId="34" xfId="0" applyNumberFormat="1" applyFont="1" applyFill="1" applyBorder="1"/>
    <xf numFmtId="0" fontId="0" fillId="0" borderId="0" xfId="0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10" fontId="35" fillId="10" borderId="31" xfId="1" applyNumberFormat="1" applyFont="1" applyFill="1" applyBorder="1" applyAlignment="1">
      <alignment horizontal="center" vertical="center"/>
    </xf>
    <xf numFmtId="10" fontId="35" fillId="10" borderId="30" xfId="1" applyNumberFormat="1" applyFont="1" applyFill="1" applyBorder="1" applyAlignment="1">
      <alignment horizontal="center" vertical="center"/>
    </xf>
    <xf numFmtId="10" fontId="35" fillId="10" borderId="18" xfId="1" applyNumberFormat="1" applyFont="1" applyFill="1" applyBorder="1" applyAlignment="1">
      <alignment horizontal="center" vertical="center"/>
    </xf>
    <xf numFmtId="2" fontId="35" fillId="10" borderId="17" xfId="0" applyNumberFormat="1" applyFont="1" applyFill="1" applyBorder="1" applyAlignment="1">
      <alignment horizontal="center" vertical="center"/>
    </xf>
    <xf numFmtId="2" fontId="35" fillId="10" borderId="30" xfId="0" applyNumberFormat="1" applyFont="1" applyFill="1" applyBorder="1" applyAlignment="1">
      <alignment horizontal="center" vertical="center"/>
    </xf>
    <xf numFmtId="0" fontId="35" fillId="10" borderId="31" xfId="0" applyFont="1" applyFill="1" applyBorder="1" applyAlignment="1">
      <alignment horizontal="center" vertical="center"/>
    </xf>
    <xf numFmtId="0" fontId="35" fillId="10" borderId="30" xfId="0" applyFont="1" applyFill="1" applyBorder="1" applyAlignment="1">
      <alignment horizontal="center" vertical="center"/>
    </xf>
    <xf numFmtId="10" fontId="13" fillId="4" borderId="2" xfId="4" applyNumberFormat="1" applyFont="1" applyFill="1" applyBorder="1" applyAlignment="1">
      <alignment horizontal="center" vertical="center"/>
    </xf>
    <xf numFmtId="164" fontId="28" fillId="8" borderId="34" xfId="2" applyNumberFormat="1" applyFont="1" applyFill="1" applyBorder="1" applyAlignment="1">
      <alignment horizontal="center"/>
    </xf>
    <xf numFmtId="3" fontId="29" fillId="4" borderId="37" xfId="2" applyNumberFormat="1" applyFont="1" applyFill="1" applyBorder="1"/>
    <xf numFmtId="164" fontId="23" fillId="8" borderId="34" xfId="2" applyNumberFormat="1" applyFont="1" applyFill="1" applyBorder="1" applyAlignment="1">
      <alignment horizontal="center"/>
    </xf>
    <xf numFmtId="3" fontId="23" fillId="8" borderId="38" xfId="2" applyNumberFormat="1" applyFont="1" applyFill="1" applyBorder="1"/>
    <xf numFmtId="0" fontId="38" fillId="0" borderId="0" xfId="0" applyFont="1" applyBorder="1"/>
    <xf numFmtId="0" fontId="0" fillId="0" borderId="34" xfId="0" applyBorder="1"/>
    <xf numFmtId="2" fontId="36" fillId="3" borderId="17" xfId="0" applyNumberFormat="1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left" vertical="center"/>
    </xf>
    <xf numFmtId="0" fontId="36" fillId="3" borderId="15" xfId="0" applyFont="1" applyFill="1" applyBorder="1" applyAlignment="1">
      <alignment horizontal="center" wrapText="1"/>
    </xf>
  </cellXfs>
  <cellStyles count="7">
    <cellStyle name="Diseño" xfId="6"/>
    <cellStyle name="Moneda_2011 - RUBROS" xfId="5"/>
    <cellStyle name="Normal" xfId="0" builtinId="0"/>
    <cellStyle name="Normal_A Presupuesto VILLA GARCIA " xfId="2"/>
    <cellStyle name="Normal_AAPresup NICOLICH" xfId="3"/>
    <cellStyle name="Porcentaje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="64" zoomScaleNormal="64" workbookViewId="0">
      <selection activeCell="C30" sqref="C30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84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1" spans="2:11" ht="15" customHeight="1">
      <c r="B1" s="257" t="s">
        <v>268</v>
      </c>
      <c r="C1" s="257"/>
      <c r="D1" s="257"/>
      <c r="E1" s="257"/>
      <c r="F1" s="257"/>
      <c r="G1" s="257"/>
      <c r="H1" s="257"/>
      <c r="I1" s="257"/>
    </row>
    <row r="2" spans="2:11" ht="15" customHeight="1">
      <c r="B2" s="257"/>
      <c r="C2" s="257"/>
      <c r="D2" s="257"/>
      <c r="E2" s="257"/>
      <c r="F2" s="257"/>
      <c r="G2" s="257"/>
      <c r="H2" s="257"/>
      <c r="I2" s="257"/>
    </row>
    <row r="3" spans="2:11" ht="15" customHeight="1">
      <c r="B3" s="257"/>
      <c r="C3" s="257"/>
      <c r="D3" s="257"/>
      <c r="E3" s="257"/>
      <c r="F3" s="257"/>
      <c r="G3" s="257"/>
      <c r="H3" s="257"/>
      <c r="I3" s="257"/>
    </row>
    <row r="4" spans="2:11" ht="26.25" customHeight="1">
      <c r="B4" s="257" t="s">
        <v>269</v>
      </c>
      <c r="C4" s="257"/>
      <c r="D4" s="257"/>
      <c r="E4" s="257"/>
      <c r="F4" s="257"/>
      <c r="G4" s="257"/>
      <c r="H4" s="257"/>
      <c r="I4" s="257"/>
    </row>
    <row r="5" spans="2:11" ht="26.25" customHeight="1">
      <c r="B5" s="257"/>
      <c r="C5" s="257"/>
      <c r="D5" s="257"/>
      <c r="E5" s="257"/>
      <c r="F5" s="257"/>
      <c r="G5" s="257"/>
      <c r="H5" s="257"/>
      <c r="I5" s="257"/>
    </row>
    <row r="6" spans="2:11">
      <c r="B6" s="256"/>
      <c r="C6" s="256"/>
      <c r="D6" s="256"/>
      <c r="E6" s="256"/>
      <c r="F6" s="256"/>
      <c r="G6" s="256"/>
      <c r="H6" s="256"/>
      <c r="I6" s="256"/>
    </row>
    <row r="7" spans="2:11" ht="15.75" thickBot="1"/>
    <row r="8" spans="2:11" ht="28.5" thickBot="1">
      <c r="B8" s="186"/>
      <c r="C8" s="187" t="s">
        <v>253</v>
      </c>
      <c r="D8" s="188"/>
      <c r="E8" s="189"/>
      <c r="F8" s="189"/>
      <c r="G8" s="190"/>
      <c r="H8" s="190"/>
      <c r="I8" s="191"/>
    </row>
    <row r="9" spans="2:11" ht="15.75">
      <c r="B9" s="85"/>
      <c r="C9" s="86"/>
      <c r="D9" s="86"/>
      <c r="E9" s="87"/>
      <c r="F9" s="87"/>
      <c r="G9" s="86"/>
      <c r="H9" s="86"/>
      <c r="I9" s="88"/>
    </row>
    <row r="10" spans="2:11" ht="27.75">
      <c r="B10" s="89" t="s">
        <v>235</v>
      </c>
      <c r="C10" s="90"/>
      <c r="D10" s="91"/>
      <c r="E10" s="91" t="s">
        <v>236</v>
      </c>
      <c r="F10" s="92"/>
      <c r="G10" s="92"/>
      <c r="H10" s="91"/>
      <c r="I10" s="93"/>
    </row>
    <row r="11" spans="2:11" ht="15.75">
      <c r="B11" s="94"/>
      <c r="C11" s="95"/>
      <c r="D11" s="95"/>
      <c r="E11" s="87"/>
      <c r="F11" s="87"/>
      <c r="G11" s="86"/>
      <c r="H11" s="86"/>
      <c r="I11" s="88"/>
    </row>
    <row r="12" spans="2:11" ht="16.5" thickBot="1">
      <c r="B12" s="96"/>
      <c r="C12" s="97"/>
      <c r="D12" s="97"/>
      <c r="E12" s="98"/>
      <c r="F12" s="98"/>
      <c r="G12" s="99"/>
      <c r="H12" s="99"/>
      <c r="I12" s="100"/>
    </row>
    <row r="13" spans="2:11" ht="26.25">
      <c r="B13" s="101"/>
      <c r="C13" s="102" t="str">
        <f>RUBRADO!$A$164</f>
        <v>TOTAL OBRA PREVISTA</v>
      </c>
      <c r="D13" s="103"/>
      <c r="E13" s="104"/>
      <c r="F13" s="105"/>
      <c r="G13" s="105"/>
      <c r="H13" s="270" t="s">
        <v>211</v>
      </c>
      <c r="I13" s="106">
        <f>+RUBRADO!H164</f>
        <v>0</v>
      </c>
      <c r="K13" s="107"/>
    </row>
    <row r="14" spans="2:11" ht="15.75">
      <c r="B14" s="94"/>
      <c r="C14" s="95"/>
      <c r="D14" s="95"/>
      <c r="E14" s="87"/>
      <c r="F14" s="87"/>
      <c r="G14" s="108"/>
      <c r="H14" s="86"/>
      <c r="I14" s="88"/>
    </row>
    <row r="15" spans="2:11" ht="18">
      <c r="B15" s="109"/>
      <c r="C15" s="110"/>
      <c r="D15" s="111"/>
      <c r="E15" s="112"/>
      <c r="F15" s="113"/>
      <c r="G15" s="114"/>
      <c r="H15" s="273"/>
      <c r="I15" s="274"/>
    </row>
    <row r="16" spans="2:11" ht="20.25">
      <c r="B16" s="115"/>
      <c r="C16" s="116" t="s">
        <v>237</v>
      </c>
      <c r="D16" s="117"/>
      <c r="E16" s="118"/>
      <c r="F16" s="119"/>
      <c r="G16" s="120"/>
      <c r="H16" s="271"/>
      <c r="I16" s="272">
        <f>+I13*0.22</f>
        <v>0</v>
      </c>
    </row>
    <row r="17" spans="1:9" ht="21" thickBot="1">
      <c r="B17" s="121"/>
      <c r="C17" s="111"/>
      <c r="D17" s="111"/>
      <c r="E17" s="111"/>
      <c r="F17" s="113"/>
      <c r="G17" s="122"/>
      <c r="H17" s="113"/>
      <c r="I17" s="123"/>
    </row>
    <row r="18" spans="1:9" ht="27" thickBot="1">
      <c r="B18" s="124"/>
      <c r="C18" s="125" t="s">
        <v>238</v>
      </c>
      <c r="D18" s="125"/>
      <c r="E18" s="126"/>
      <c r="F18" s="127"/>
      <c r="G18" s="128"/>
      <c r="H18" s="127"/>
      <c r="I18" s="129">
        <f>+I13+I16</f>
        <v>0</v>
      </c>
    </row>
    <row r="19" spans="1:9" ht="20.25">
      <c r="B19" s="121"/>
      <c r="C19" s="111"/>
      <c r="D19" s="111"/>
      <c r="E19" s="111"/>
      <c r="F19" s="113"/>
      <c r="G19" s="122"/>
      <c r="H19" s="113"/>
      <c r="I19" s="123"/>
    </row>
    <row r="20" spans="1:9" ht="20.25">
      <c r="B20" s="130"/>
      <c r="C20" s="131" t="s">
        <v>239</v>
      </c>
      <c r="D20" s="131"/>
      <c r="E20" s="131"/>
      <c r="F20" s="131"/>
      <c r="G20" s="131"/>
      <c r="H20" s="131"/>
      <c r="I20" s="198">
        <v>0</v>
      </c>
    </row>
    <row r="21" spans="1:9" ht="21" thickBot="1">
      <c r="B21" s="130"/>
      <c r="C21" s="132" t="s">
        <v>267</v>
      </c>
      <c r="D21" s="132"/>
      <c r="E21" s="132"/>
      <c r="F21" s="132"/>
      <c r="G21" s="132"/>
      <c r="H21" s="132"/>
      <c r="I21" s="198">
        <f>+I20*0.748</f>
        <v>0</v>
      </c>
    </row>
    <row r="22" spans="1:9" ht="16.5" thickBot="1">
      <c r="B22" s="133"/>
      <c r="C22" s="134"/>
      <c r="D22" s="134"/>
      <c r="E22" s="135"/>
      <c r="F22" s="134"/>
      <c r="G22" s="134"/>
      <c r="H22" s="134"/>
      <c r="I22" s="136"/>
    </row>
    <row r="23" spans="1:9" ht="27.75" thickTop="1" thickBot="1">
      <c r="B23" s="192"/>
      <c r="C23" s="193" t="s">
        <v>240</v>
      </c>
      <c r="D23" s="194"/>
      <c r="E23" s="195"/>
      <c r="F23" s="194"/>
      <c r="G23" s="194"/>
      <c r="H23" s="196"/>
      <c r="I23" s="197">
        <f>I18+I21</f>
        <v>0</v>
      </c>
    </row>
    <row r="24" spans="1:9" ht="17.25" thickTop="1" thickBot="1">
      <c r="B24" s="137"/>
      <c r="C24" s="138"/>
      <c r="D24" s="138"/>
      <c r="E24" s="139"/>
      <c r="F24" s="138"/>
      <c r="G24" s="138"/>
      <c r="H24" s="138"/>
      <c r="I24" s="140"/>
    </row>
    <row r="25" spans="1:9">
      <c r="B25" s="141"/>
      <c r="C25" s="142"/>
      <c r="D25" s="142"/>
      <c r="E25" s="142"/>
      <c r="F25" s="142"/>
      <c r="G25" s="142"/>
      <c r="H25" s="142"/>
      <c r="I25" s="143"/>
    </row>
    <row r="26" spans="1:9" ht="20.25">
      <c r="B26" s="141"/>
      <c r="C26" s="142"/>
      <c r="D26" s="142"/>
      <c r="E26" s="144"/>
      <c r="F26" s="145"/>
      <c r="G26" s="146"/>
      <c r="H26" s="147" t="s">
        <v>241</v>
      </c>
      <c r="I26" s="148" t="s">
        <v>254</v>
      </c>
    </row>
    <row r="27" spans="1:9" ht="15.75" thickBot="1">
      <c r="B27" s="149"/>
      <c r="C27" s="150"/>
      <c r="D27" s="150"/>
      <c r="E27" s="150"/>
      <c r="F27" s="150"/>
      <c r="G27" s="150"/>
      <c r="H27" s="150"/>
      <c r="I27" s="151"/>
    </row>
    <row r="30" spans="1:9" ht="15.75">
      <c r="C30" s="152"/>
      <c r="D30" s="153"/>
      <c r="E30" s="154"/>
      <c r="F30" s="153"/>
      <c r="G30" s="154"/>
    </row>
    <row r="31" spans="1:9" ht="20.25" hidden="1">
      <c r="A31" s="155"/>
      <c r="B31" s="156" t="s">
        <v>242</v>
      </c>
      <c r="C31" s="156" t="s">
        <v>243</v>
      </c>
      <c r="D31" s="157"/>
      <c r="E31" s="158"/>
      <c r="F31" s="159"/>
      <c r="G31" s="160"/>
      <c r="H31" s="155"/>
      <c r="I31" s="161"/>
    </row>
    <row r="32" spans="1:9" ht="15.75" hidden="1">
      <c r="A32" s="155"/>
      <c r="B32" s="155"/>
      <c r="C32" s="162"/>
      <c r="D32" s="162"/>
      <c r="E32" s="158"/>
      <c r="F32" s="159"/>
      <c r="G32" s="160"/>
      <c r="H32" s="155"/>
      <c r="I32" s="161"/>
    </row>
    <row r="33" spans="1:9" hidden="1">
      <c r="A33" s="155"/>
      <c r="B33" s="155"/>
      <c r="C33" s="155"/>
      <c r="D33" s="155"/>
      <c r="E33" s="155"/>
      <c r="F33" s="155"/>
      <c r="G33" s="155"/>
      <c r="H33" s="155"/>
      <c r="I33" s="161"/>
    </row>
    <row r="34" spans="1:9" ht="16.5" hidden="1" thickBot="1">
      <c r="A34" s="155"/>
      <c r="B34" s="155"/>
      <c r="C34" s="163" t="s">
        <v>244</v>
      </c>
      <c r="D34" s="164"/>
      <c r="E34" s="165"/>
      <c r="F34" s="166" t="s">
        <v>245</v>
      </c>
      <c r="G34" s="167"/>
      <c r="H34" s="155"/>
      <c r="I34" s="161"/>
    </row>
    <row r="35" spans="1:9" ht="15.75" hidden="1">
      <c r="A35" s="155"/>
      <c r="B35" s="155"/>
      <c r="C35" s="168" t="s">
        <v>246</v>
      </c>
      <c r="D35" s="162" t="s">
        <v>247</v>
      </c>
      <c r="E35" s="169">
        <v>400</v>
      </c>
      <c r="F35" s="170">
        <v>400</v>
      </c>
      <c r="G35" s="171"/>
      <c r="H35" s="155"/>
      <c r="I35" s="161"/>
    </row>
    <row r="36" spans="1:9" ht="15.75" hidden="1">
      <c r="A36" s="155"/>
      <c r="B36" s="155"/>
      <c r="C36" s="168" t="s">
        <v>248</v>
      </c>
      <c r="D36" s="162" t="s">
        <v>247</v>
      </c>
      <c r="E36" s="169">
        <v>500</v>
      </c>
      <c r="F36" s="170">
        <v>200</v>
      </c>
      <c r="G36" s="171"/>
      <c r="H36" s="155"/>
      <c r="I36" s="161"/>
    </row>
    <row r="37" spans="1:9" ht="15.75" hidden="1">
      <c r="A37" s="155"/>
      <c r="B37" s="155"/>
      <c r="C37" s="168" t="s">
        <v>249</v>
      </c>
      <c r="D37" s="162" t="s">
        <v>247</v>
      </c>
      <c r="E37" s="172">
        <v>2640</v>
      </c>
      <c r="F37" s="170">
        <v>396</v>
      </c>
      <c r="G37" s="173"/>
      <c r="H37" s="155"/>
      <c r="I37" s="161"/>
    </row>
    <row r="38" spans="1:9" ht="16.5" hidden="1" thickBot="1">
      <c r="A38" s="155"/>
      <c r="B38" s="155"/>
      <c r="C38" s="174" t="s">
        <v>250</v>
      </c>
      <c r="D38" s="162" t="s">
        <v>247</v>
      </c>
      <c r="E38" s="169">
        <v>244</v>
      </c>
      <c r="F38" s="170">
        <v>48.8</v>
      </c>
      <c r="G38" s="175"/>
      <c r="H38" s="155"/>
      <c r="I38" s="161"/>
    </row>
    <row r="39" spans="1:9" ht="16.5" hidden="1" thickBot="1">
      <c r="A39" s="155"/>
      <c r="B39" s="155"/>
      <c r="C39" s="163" t="s">
        <v>251</v>
      </c>
      <c r="D39" s="176" t="s">
        <v>247</v>
      </c>
      <c r="E39" s="177">
        <v>3784</v>
      </c>
      <c r="F39" s="177">
        <v>1044.8</v>
      </c>
      <c r="G39" s="167"/>
      <c r="H39" s="155"/>
      <c r="I39" s="161"/>
    </row>
    <row r="40" spans="1:9" hidden="1">
      <c r="A40" s="155"/>
      <c r="B40" s="155"/>
      <c r="C40" s="178"/>
      <c r="D40" s="179"/>
      <c r="E40" s="180"/>
      <c r="F40" s="179"/>
      <c r="G40" s="181"/>
      <c r="H40" s="155"/>
      <c r="I40" s="161"/>
    </row>
    <row r="41" spans="1:9" ht="16.5" hidden="1" thickBot="1">
      <c r="A41" s="155"/>
      <c r="B41" s="155"/>
      <c r="C41" s="182" t="s">
        <v>252</v>
      </c>
      <c r="D41" s="183" t="s">
        <v>211</v>
      </c>
      <c r="E41" s="184">
        <v>21742.793338437979</v>
      </c>
      <c r="F41" s="183"/>
      <c r="G41" s="185"/>
      <c r="H41" s="155"/>
      <c r="I41" s="161"/>
    </row>
    <row r="42" spans="1:9" hidden="1">
      <c r="A42" s="155"/>
      <c r="B42" s="155"/>
      <c r="C42" s="155"/>
      <c r="D42" s="155"/>
      <c r="E42" s="155"/>
      <c r="F42" s="155"/>
      <c r="G42" s="155"/>
      <c r="H42" s="155"/>
      <c r="I42" s="161"/>
    </row>
    <row r="43" spans="1:9" hidden="1">
      <c r="A43" s="155"/>
      <c r="B43" s="155"/>
      <c r="C43" s="155"/>
      <c r="D43" s="155"/>
      <c r="E43" s="155"/>
      <c r="F43" s="155"/>
      <c r="G43" s="155"/>
      <c r="H43" s="155"/>
      <c r="I43" s="161"/>
    </row>
    <row r="44" spans="1:9" ht="20.25" hidden="1">
      <c r="A44" s="155"/>
      <c r="B44" s="156"/>
      <c r="C44" s="156"/>
      <c r="D44" s="157"/>
      <c r="E44" s="155"/>
      <c r="F44" s="155"/>
      <c r="G44" s="155"/>
      <c r="H44" s="155"/>
      <c r="I44" s="161"/>
    </row>
  </sheetData>
  <mergeCells count="2">
    <mergeCell ref="B1:I3"/>
    <mergeCell ref="B4:I5"/>
  </mergeCells>
  <pageMargins left="0.7" right="0.7" top="0.75" bottom="0.75" header="0.3" footer="0.3"/>
  <pageSetup paperSize="9" scale="4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4"/>
  <sheetViews>
    <sheetView zoomScale="56" zoomScaleNormal="56" workbookViewId="0">
      <selection activeCell="A4" sqref="A4:H164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8" width="30.85546875" customWidth="1"/>
  </cols>
  <sheetData>
    <row r="3" spans="1:8" ht="15.75" thickBot="1"/>
    <row r="4" spans="1:8" ht="18" customHeight="1">
      <c r="A4" s="199" t="s">
        <v>270</v>
      </c>
      <c r="B4" s="59"/>
      <c r="C4" s="35"/>
      <c r="D4" s="66"/>
      <c r="E4" s="66"/>
      <c r="F4" s="66"/>
      <c r="G4" s="66"/>
      <c r="H4" s="67"/>
    </row>
    <row r="5" spans="1:8" ht="9.9499999999999993" customHeight="1">
      <c r="A5" s="64"/>
      <c r="B5" s="61"/>
      <c r="C5" s="3"/>
      <c r="D5" s="68"/>
      <c r="E5" s="68"/>
      <c r="F5" s="68"/>
      <c r="G5" s="68"/>
      <c r="H5" s="69"/>
    </row>
    <row r="6" spans="1:8" ht="18" customHeight="1">
      <c r="A6" s="64" t="s">
        <v>271</v>
      </c>
      <c r="B6" s="61"/>
      <c r="C6" s="3"/>
      <c r="D6" s="68"/>
      <c r="E6" s="68"/>
      <c r="F6" s="68"/>
      <c r="G6" s="68"/>
      <c r="H6" s="69"/>
    </row>
    <row r="7" spans="1:8" ht="9.9499999999999993" customHeight="1">
      <c r="A7" s="64"/>
      <c r="B7" s="61"/>
      <c r="C7" s="3"/>
      <c r="D7" s="68"/>
      <c r="E7" s="68"/>
      <c r="F7" s="68"/>
      <c r="G7" s="68"/>
      <c r="H7" s="69"/>
    </row>
    <row r="8" spans="1:8" ht="18">
      <c r="A8" s="60" t="s">
        <v>186</v>
      </c>
      <c r="B8" s="61"/>
      <c r="C8" s="3"/>
      <c r="D8" s="68"/>
      <c r="E8" s="68"/>
      <c r="F8" s="68"/>
      <c r="G8" s="68"/>
      <c r="H8" s="69"/>
    </row>
    <row r="9" spans="1:8" ht="9.9499999999999993" customHeight="1">
      <c r="A9" s="60"/>
      <c r="B9" s="61"/>
      <c r="C9" s="3"/>
      <c r="D9" s="68"/>
      <c r="E9" s="68"/>
      <c r="F9" s="68"/>
      <c r="G9" s="68"/>
      <c r="H9" s="69"/>
    </row>
    <row r="10" spans="1:8" ht="18.75" thickBot="1">
      <c r="A10" s="62" t="s">
        <v>176</v>
      </c>
      <c r="B10" s="63"/>
      <c r="C10" s="29"/>
      <c r="D10" s="70"/>
      <c r="E10" s="70"/>
      <c r="F10" s="70"/>
      <c r="G10" s="70"/>
      <c r="H10" s="71"/>
    </row>
    <row r="11" spans="1:8" ht="15.75" thickBot="1">
      <c r="A11" s="1"/>
      <c r="B11" s="2"/>
      <c r="C11" s="2"/>
    </row>
    <row r="12" spans="1:8" ht="39.75" customHeight="1" thickBot="1">
      <c r="A12" s="259" t="s">
        <v>175</v>
      </c>
      <c r="B12" s="260"/>
      <c r="C12" s="260"/>
      <c r="D12" s="74" t="s">
        <v>183</v>
      </c>
      <c r="E12" s="74" t="s">
        <v>184</v>
      </c>
      <c r="F12" s="74" t="s">
        <v>255</v>
      </c>
      <c r="G12" s="74" t="s">
        <v>256</v>
      </c>
      <c r="H12" s="81" t="s">
        <v>185</v>
      </c>
    </row>
    <row r="13" spans="1:8" s="32" customFormat="1" ht="15.75" thickBot="1">
      <c r="A13" s="34"/>
      <c r="B13" s="33"/>
      <c r="C13" s="33"/>
    </row>
    <row r="14" spans="1:8" ht="21" thickBot="1">
      <c r="A14" s="46" t="s">
        <v>177</v>
      </c>
      <c r="B14" s="47" t="s">
        <v>178</v>
      </c>
      <c r="C14" s="72"/>
      <c r="D14" s="76"/>
      <c r="E14" s="77"/>
      <c r="F14" s="77"/>
      <c r="G14" s="77"/>
      <c r="H14" s="82" t="s">
        <v>211</v>
      </c>
    </row>
    <row r="15" spans="1:8" s="32" customFormat="1">
      <c r="A15" s="34"/>
      <c r="B15" s="33"/>
      <c r="C15" s="33"/>
    </row>
    <row r="16" spans="1:8" ht="15.75">
      <c r="A16" s="42" t="s">
        <v>179</v>
      </c>
      <c r="B16" s="52" t="s">
        <v>180</v>
      </c>
      <c r="C16" s="54"/>
    </row>
    <row r="17" spans="1:8" s="32" customFormat="1" ht="15.75" thickBot="1">
      <c r="A17" s="34"/>
      <c r="B17" s="33"/>
      <c r="C17" s="33"/>
    </row>
    <row r="18" spans="1:8" ht="21" customHeight="1" thickBot="1">
      <c r="A18" s="46" t="s">
        <v>16</v>
      </c>
      <c r="B18" s="47" t="s">
        <v>17</v>
      </c>
      <c r="C18" s="48"/>
      <c r="D18" s="76"/>
      <c r="E18" s="77"/>
      <c r="F18" s="77"/>
      <c r="G18" s="77"/>
      <c r="H18" s="82" t="s">
        <v>211</v>
      </c>
    </row>
    <row r="19" spans="1:8">
      <c r="A19" s="1"/>
      <c r="B19" s="17"/>
      <c r="C19" s="17"/>
    </row>
    <row r="20" spans="1:8" ht="15.75">
      <c r="A20" s="42" t="s">
        <v>18</v>
      </c>
      <c r="B20" s="52" t="s">
        <v>19</v>
      </c>
      <c r="C20" s="54"/>
    </row>
    <row r="21" spans="1:8" ht="15.75">
      <c r="A21" s="42" t="s">
        <v>20</v>
      </c>
      <c r="B21" s="52" t="s">
        <v>21</v>
      </c>
      <c r="C21" s="54"/>
    </row>
    <row r="22" spans="1:8" ht="15.75">
      <c r="A22" s="42" t="s">
        <v>22</v>
      </c>
      <c r="B22" s="52" t="s">
        <v>8</v>
      </c>
      <c r="C22" s="54"/>
    </row>
    <row r="23" spans="1:8" ht="15.75">
      <c r="A23" s="42" t="s">
        <v>23</v>
      </c>
      <c r="B23" s="52" t="s">
        <v>24</v>
      </c>
      <c r="C23" s="54"/>
    </row>
    <row r="24" spans="1:8" ht="15.75">
      <c r="A24" s="42" t="s">
        <v>25</v>
      </c>
      <c r="B24" s="52" t="s">
        <v>26</v>
      </c>
      <c r="C24" s="54"/>
    </row>
    <row r="25" spans="1:8" s="32" customFormat="1" ht="15.75" thickBot="1">
      <c r="A25" s="31"/>
      <c r="B25" s="258"/>
      <c r="C25" s="258"/>
    </row>
    <row r="26" spans="1:8" ht="21" customHeight="1" thickBot="1">
      <c r="A26" s="43" t="s">
        <v>27</v>
      </c>
      <c r="B26" s="44" t="s">
        <v>28</v>
      </c>
      <c r="C26" s="45"/>
      <c r="D26" s="76"/>
      <c r="E26" s="77"/>
      <c r="F26" s="77"/>
      <c r="G26" s="77"/>
      <c r="H26" s="82" t="s">
        <v>211</v>
      </c>
    </row>
    <row r="27" spans="1:8">
      <c r="A27" s="1"/>
      <c r="B27" s="17"/>
      <c r="C27" s="17"/>
    </row>
    <row r="28" spans="1:8" ht="15.75">
      <c r="A28" s="42" t="s">
        <v>29</v>
      </c>
      <c r="B28" s="42" t="s">
        <v>30</v>
      </c>
      <c r="C28" s="54"/>
    </row>
    <row r="29" spans="1:8" ht="15.75">
      <c r="A29" s="42" t="s">
        <v>31</v>
      </c>
      <c r="B29" s="42" t="s">
        <v>32</v>
      </c>
      <c r="C29" s="54"/>
    </row>
    <row r="30" spans="1:8" ht="15.75">
      <c r="A30" s="42" t="s">
        <v>33</v>
      </c>
      <c r="B30" s="42" t="s">
        <v>34</v>
      </c>
      <c r="C30" s="54"/>
    </row>
    <row r="31" spans="1:8" ht="15.75">
      <c r="A31" s="42" t="s">
        <v>35</v>
      </c>
      <c r="B31" s="42" t="s">
        <v>36</v>
      </c>
      <c r="C31" s="54"/>
    </row>
    <row r="32" spans="1:8" ht="15.75">
      <c r="A32" s="42" t="s">
        <v>37</v>
      </c>
      <c r="B32" s="42" t="s">
        <v>38</v>
      </c>
      <c r="C32" s="54"/>
    </row>
    <row r="33" spans="1:8" ht="15.75">
      <c r="A33" s="42" t="s">
        <v>39</v>
      </c>
      <c r="B33" s="42" t="s">
        <v>40</v>
      </c>
      <c r="C33" s="54"/>
    </row>
    <row r="34" spans="1:8" ht="15.75">
      <c r="A34" s="42" t="s">
        <v>41</v>
      </c>
      <c r="B34" s="42" t="s">
        <v>42</v>
      </c>
      <c r="C34" s="54"/>
    </row>
    <row r="35" spans="1:8" ht="15.75">
      <c r="A35" s="42" t="s">
        <v>43</v>
      </c>
      <c r="B35" s="42" t="s">
        <v>44</v>
      </c>
      <c r="C35" s="54"/>
    </row>
    <row r="36" spans="1:8" ht="15.75">
      <c r="A36" s="42" t="s">
        <v>45</v>
      </c>
      <c r="B36" s="42" t="s">
        <v>46</v>
      </c>
      <c r="C36" s="54"/>
    </row>
    <row r="37" spans="1:8" ht="15.75">
      <c r="A37" s="42" t="s">
        <v>47</v>
      </c>
      <c r="B37" s="42" t="s">
        <v>48</v>
      </c>
      <c r="C37" s="54"/>
    </row>
    <row r="38" spans="1:8" s="32" customFormat="1" ht="15.75" thickBot="1">
      <c r="A38" s="31"/>
      <c r="B38" s="258"/>
      <c r="C38" s="258"/>
    </row>
    <row r="39" spans="1:8" ht="21" thickBot="1">
      <c r="A39" s="43">
        <v>3</v>
      </c>
      <c r="B39" s="44" t="s">
        <v>49</v>
      </c>
      <c r="C39" s="45"/>
      <c r="D39" s="76"/>
      <c r="E39" s="77"/>
      <c r="F39" s="77"/>
      <c r="G39" s="77"/>
      <c r="H39" s="82" t="s">
        <v>211</v>
      </c>
    </row>
    <row r="40" spans="1:8">
      <c r="A40" s="6"/>
      <c r="B40" s="17"/>
      <c r="C40" s="36"/>
    </row>
    <row r="41" spans="1:8" ht="15.75">
      <c r="A41" s="42" t="s">
        <v>50</v>
      </c>
      <c r="B41" s="42" t="s">
        <v>51</v>
      </c>
      <c r="C41" s="54"/>
    </row>
    <row r="42" spans="1:8" ht="15.75">
      <c r="A42" s="42" t="s">
        <v>52</v>
      </c>
      <c r="B42" s="42" t="s">
        <v>53</v>
      </c>
      <c r="C42" s="54"/>
    </row>
    <row r="43" spans="1:8" ht="15.75">
      <c r="A43" s="42" t="s">
        <v>54</v>
      </c>
      <c r="B43" s="42" t="s">
        <v>55</v>
      </c>
      <c r="C43" s="54"/>
    </row>
    <row r="44" spans="1:8" ht="15.75">
      <c r="A44" s="42" t="s">
        <v>56</v>
      </c>
      <c r="B44" s="42" t="s">
        <v>57</v>
      </c>
      <c r="C44" s="54"/>
    </row>
    <row r="45" spans="1:8" ht="15.75">
      <c r="A45" s="42" t="s">
        <v>58</v>
      </c>
      <c r="B45" s="42" t="s">
        <v>59</v>
      </c>
      <c r="C45" s="54"/>
    </row>
    <row r="46" spans="1:8" ht="15.75">
      <c r="A46" s="42" t="s">
        <v>60</v>
      </c>
      <c r="B46" s="42" t="s">
        <v>61</v>
      </c>
      <c r="C46" s="54"/>
    </row>
    <row r="47" spans="1:8" ht="15.75">
      <c r="A47" s="42" t="s">
        <v>62</v>
      </c>
      <c r="B47" s="42" t="s">
        <v>63</v>
      </c>
      <c r="C47" s="54"/>
    </row>
    <row r="48" spans="1:8" ht="15.75">
      <c r="A48" s="42" t="s">
        <v>64</v>
      </c>
      <c r="B48" s="42" t="s">
        <v>65</v>
      </c>
      <c r="C48" s="54"/>
    </row>
    <row r="49" spans="1:8" s="32" customFormat="1" ht="15.75" thickBot="1">
      <c r="A49" s="31"/>
      <c r="B49" s="258"/>
      <c r="C49" s="258"/>
    </row>
    <row r="50" spans="1:8" ht="21" thickBot="1">
      <c r="A50" s="43">
        <v>4</v>
      </c>
      <c r="B50" s="44" t="s">
        <v>73</v>
      </c>
      <c r="C50" s="45"/>
      <c r="D50" s="76"/>
      <c r="E50" s="77"/>
      <c r="F50" s="77"/>
      <c r="G50" s="77"/>
      <c r="H50" s="82" t="s">
        <v>211</v>
      </c>
    </row>
    <row r="51" spans="1:8">
      <c r="A51" s="6"/>
      <c r="B51" s="17"/>
      <c r="C51" s="36"/>
    </row>
    <row r="52" spans="1:8" ht="15.75">
      <c r="A52" s="42" t="s">
        <v>66</v>
      </c>
      <c r="B52" s="42" t="s">
        <v>67</v>
      </c>
      <c r="C52" s="54"/>
    </row>
    <row r="53" spans="1:8" ht="15.75">
      <c r="A53" s="42" t="s">
        <v>68</v>
      </c>
      <c r="B53" s="42" t="s">
        <v>69</v>
      </c>
      <c r="C53" s="54"/>
    </row>
    <row r="54" spans="1:8" ht="15.75">
      <c r="A54" s="42" t="s">
        <v>70</v>
      </c>
      <c r="B54" s="42" t="s">
        <v>71</v>
      </c>
      <c r="C54" s="54"/>
    </row>
    <row r="55" spans="1:8">
      <c r="A55" s="6"/>
      <c r="B55" s="17"/>
      <c r="C55" s="36"/>
    </row>
    <row r="56" spans="1:8" ht="15.75">
      <c r="A56" s="13" t="s">
        <v>10</v>
      </c>
      <c r="B56" s="19"/>
      <c r="C56" s="55"/>
    </row>
    <row r="57" spans="1:8" ht="15.75">
      <c r="A57" s="13" t="s">
        <v>11</v>
      </c>
      <c r="B57" s="19"/>
      <c r="C57" s="55"/>
    </row>
    <row r="58" spans="1:8" s="32" customFormat="1" ht="15.75" thickBot="1">
      <c r="A58" s="31"/>
      <c r="B58" s="258"/>
      <c r="C58" s="258"/>
    </row>
    <row r="59" spans="1:8" ht="21" thickBot="1">
      <c r="A59" s="43">
        <v>5</v>
      </c>
      <c r="B59" s="44" t="s">
        <v>72</v>
      </c>
      <c r="C59" s="45"/>
      <c r="D59" s="76"/>
      <c r="E59" s="77"/>
      <c r="F59" s="77"/>
      <c r="G59" s="77"/>
      <c r="H59" s="82" t="s">
        <v>211</v>
      </c>
    </row>
    <row r="60" spans="1:8">
      <c r="A60" s="6"/>
      <c r="B60" s="17"/>
      <c r="C60" s="36"/>
    </row>
    <row r="61" spans="1:8" ht="15.75">
      <c r="A61" s="42" t="s">
        <v>74</v>
      </c>
      <c r="B61" s="42" t="s">
        <v>75</v>
      </c>
      <c r="C61" s="54"/>
    </row>
    <row r="62" spans="1:8" ht="15.75">
      <c r="A62" s="42" t="s">
        <v>76</v>
      </c>
      <c r="B62" s="42" t="s">
        <v>77</v>
      </c>
      <c r="C62" s="54"/>
    </row>
    <row r="63" spans="1:8" ht="15.75">
      <c r="A63" s="42" t="s">
        <v>181</v>
      </c>
      <c r="B63" s="42" t="s">
        <v>182</v>
      </c>
      <c r="C63" s="54"/>
    </row>
    <row r="64" spans="1:8" s="32" customFormat="1" ht="15.75" thickBot="1">
      <c r="A64" s="31"/>
      <c r="B64" s="258"/>
      <c r="C64" s="258"/>
    </row>
    <row r="65" spans="1:8" ht="21" thickBot="1">
      <c r="A65" s="43">
        <v>6</v>
      </c>
      <c r="B65" s="44" t="s">
        <v>78</v>
      </c>
      <c r="C65" s="45"/>
      <c r="D65" s="76"/>
      <c r="E65" s="77"/>
      <c r="F65" s="77"/>
      <c r="G65" s="77"/>
      <c r="H65" s="82" t="s">
        <v>211</v>
      </c>
    </row>
    <row r="66" spans="1:8">
      <c r="A66" s="13"/>
      <c r="B66" s="19"/>
      <c r="C66" s="17"/>
    </row>
    <row r="67" spans="1:8" ht="15.75">
      <c r="A67" s="42" t="s">
        <v>79</v>
      </c>
      <c r="B67" s="42" t="s">
        <v>80</v>
      </c>
      <c r="C67" s="54"/>
    </row>
    <row r="68" spans="1:8" ht="15.75">
      <c r="A68" s="42" t="s">
        <v>81</v>
      </c>
      <c r="B68" s="42" t="s">
        <v>82</v>
      </c>
      <c r="C68" s="54"/>
    </row>
    <row r="69" spans="1:8" ht="15.75">
      <c r="A69" s="42" t="s">
        <v>83</v>
      </c>
      <c r="B69" s="42" t="s">
        <v>84</v>
      </c>
      <c r="C69" s="54"/>
    </row>
    <row r="70" spans="1:8" s="32" customFormat="1" ht="15.75" thickBot="1">
      <c r="A70" s="31"/>
      <c r="B70" s="258"/>
      <c r="C70" s="258"/>
    </row>
    <row r="71" spans="1:8" ht="21" thickBot="1">
      <c r="A71" s="43">
        <v>7</v>
      </c>
      <c r="B71" s="44" t="s">
        <v>85</v>
      </c>
      <c r="C71" s="45"/>
      <c r="D71" s="76"/>
      <c r="E71" s="77"/>
      <c r="F71" s="77"/>
      <c r="G71" s="77"/>
      <c r="H71" s="82" t="s">
        <v>211</v>
      </c>
    </row>
    <row r="72" spans="1:8">
      <c r="A72" s="13"/>
      <c r="B72" s="19"/>
      <c r="C72" s="17"/>
    </row>
    <row r="73" spans="1:8" ht="15.75">
      <c r="A73" s="42" t="s">
        <v>86</v>
      </c>
      <c r="B73" s="42" t="s">
        <v>13</v>
      </c>
      <c r="C73" s="54"/>
    </row>
    <row r="74" spans="1:8" ht="15.75">
      <c r="A74" s="42" t="s">
        <v>87</v>
      </c>
      <c r="B74" s="42" t="s">
        <v>88</v>
      </c>
      <c r="C74" s="54"/>
    </row>
    <row r="75" spans="1:8" ht="15.75">
      <c r="A75" s="42" t="s">
        <v>89</v>
      </c>
      <c r="B75" s="42" t="s">
        <v>91</v>
      </c>
      <c r="C75" s="54"/>
    </row>
    <row r="76" spans="1:8" ht="15.75">
      <c r="A76" s="42" t="s">
        <v>90</v>
      </c>
      <c r="B76" s="42" t="s">
        <v>93</v>
      </c>
      <c r="C76" s="54"/>
    </row>
    <row r="77" spans="1:8" ht="15.75">
      <c r="A77" s="42" t="s">
        <v>92</v>
      </c>
      <c r="B77" s="42" t="s">
        <v>95</v>
      </c>
      <c r="C77" s="54"/>
    </row>
    <row r="78" spans="1:8" ht="15.75">
      <c r="A78" s="42" t="s">
        <v>94</v>
      </c>
      <c r="B78" s="42" t="s">
        <v>96</v>
      </c>
      <c r="C78" s="54"/>
    </row>
    <row r="79" spans="1:8" s="32" customFormat="1" ht="15.75" thickBot="1">
      <c r="A79" s="31"/>
      <c r="B79" s="258"/>
      <c r="C79" s="258"/>
    </row>
    <row r="80" spans="1:8" ht="21" customHeight="1" thickBot="1">
      <c r="A80" s="43">
        <v>8</v>
      </c>
      <c r="B80" s="44" t="s">
        <v>97</v>
      </c>
      <c r="C80" s="45"/>
      <c r="D80" s="76"/>
      <c r="E80" s="77"/>
      <c r="F80" s="77"/>
      <c r="G80" s="77"/>
      <c r="H80" s="82" t="s">
        <v>211</v>
      </c>
    </row>
    <row r="81" spans="1:3">
      <c r="A81" s="13"/>
      <c r="B81" s="19"/>
      <c r="C81" s="17"/>
    </row>
    <row r="82" spans="1:3" ht="15.75">
      <c r="A82" s="75" t="s">
        <v>98</v>
      </c>
      <c r="B82" s="75" t="s">
        <v>99</v>
      </c>
      <c r="C82" s="54"/>
    </row>
    <row r="83" spans="1:3" ht="15.75">
      <c r="A83" s="42" t="s">
        <v>187</v>
      </c>
      <c r="B83" s="42" t="s">
        <v>191</v>
      </c>
      <c r="C83" s="54"/>
    </row>
    <row r="84" spans="1:3" ht="15.75">
      <c r="A84" s="42" t="s">
        <v>188</v>
      </c>
      <c r="B84" s="42" t="s">
        <v>192</v>
      </c>
      <c r="C84" s="54"/>
    </row>
    <row r="85" spans="1:3" ht="15.75">
      <c r="A85" s="42" t="s">
        <v>189</v>
      </c>
      <c r="B85" s="42" t="s">
        <v>193</v>
      </c>
      <c r="C85" s="54"/>
    </row>
    <row r="86" spans="1:3" ht="15.75">
      <c r="A86" s="42" t="s">
        <v>190</v>
      </c>
      <c r="B86" s="42" t="s">
        <v>194</v>
      </c>
      <c r="C86" s="54"/>
    </row>
    <row r="87" spans="1:3" ht="15.75">
      <c r="A87" s="42" t="s">
        <v>226</v>
      </c>
      <c r="B87" s="42" t="s">
        <v>227</v>
      </c>
      <c r="C87" s="54"/>
    </row>
    <row r="88" spans="1:3" ht="15.75">
      <c r="A88" s="75" t="s">
        <v>100</v>
      </c>
      <c r="B88" s="75" t="s">
        <v>234</v>
      </c>
      <c r="C88" s="54"/>
    </row>
    <row r="89" spans="1:3" ht="15.75">
      <c r="A89" s="42" t="s">
        <v>195</v>
      </c>
      <c r="B89" s="42" t="s">
        <v>196</v>
      </c>
      <c r="C89" s="54"/>
    </row>
    <row r="90" spans="1:3" ht="15.75">
      <c r="A90" s="42" t="s">
        <v>197</v>
      </c>
      <c r="B90" s="42" t="s">
        <v>198</v>
      </c>
      <c r="C90" s="54"/>
    </row>
    <row r="91" spans="1:3" ht="15.75">
      <c r="A91" s="42" t="s">
        <v>199</v>
      </c>
      <c r="B91" s="42" t="s">
        <v>200</v>
      </c>
      <c r="C91" s="54"/>
    </row>
    <row r="92" spans="1:3" ht="15.75">
      <c r="A92" s="42" t="s">
        <v>201</v>
      </c>
      <c r="B92" s="42" t="s">
        <v>202</v>
      </c>
      <c r="C92" s="54"/>
    </row>
    <row r="93" spans="1:3" ht="15.75">
      <c r="A93" s="42" t="s">
        <v>225</v>
      </c>
      <c r="B93" s="42" t="s">
        <v>224</v>
      </c>
      <c r="C93" s="54"/>
    </row>
    <row r="94" spans="1:3" ht="15.75">
      <c r="A94" s="75" t="s">
        <v>101</v>
      </c>
      <c r="B94" s="75" t="s">
        <v>102</v>
      </c>
      <c r="C94" s="54"/>
    </row>
    <row r="95" spans="1:3" ht="15.75">
      <c r="A95" s="42" t="s">
        <v>203</v>
      </c>
      <c r="B95" s="42" t="s">
        <v>204</v>
      </c>
      <c r="C95" s="54"/>
    </row>
    <row r="96" spans="1:3" ht="15.75">
      <c r="A96" s="42" t="s">
        <v>205</v>
      </c>
      <c r="B96" s="42" t="s">
        <v>206</v>
      </c>
      <c r="C96" s="54"/>
    </row>
    <row r="97" spans="1:8" ht="15.75">
      <c r="A97" s="42" t="s">
        <v>207</v>
      </c>
      <c r="B97" s="42" t="s">
        <v>208</v>
      </c>
      <c r="C97" s="54"/>
    </row>
    <row r="98" spans="1:8" ht="15.75">
      <c r="A98" s="42" t="s">
        <v>209</v>
      </c>
      <c r="B98" s="42" t="s">
        <v>210</v>
      </c>
      <c r="C98" s="54"/>
    </row>
    <row r="99" spans="1:8" ht="15.75">
      <c r="A99" s="42" t="s">
        <v>222</v>
      </c>
      <c r="B99" s="42" t="s">
        <v>223</v>
      </c>
      <c r="C99" s="54"/>
    </row>
    <row r="100" spans="1:8" s="32" customFormat="1" ht="15.75" thickBot="1">
      <c r="A100" s="31"/>
      <c r="B100" s="258"/>
      <c r="C100" s="258"/>
    </row>
    <row r="101" spans="1:8" ht="21" thickBot="1">
      <c r="A101" s="43">
        <v>9</v>
      </c>
      <c r="B101" s="44" t="s">
        <v>103</v>
      </c>
      <c r="C101" s="45"/>
      <c r="D101" s="76"/>
      <c r="E101" s="77"/>
      <c r="F101" s="77"/>
      <c r="G101" s="77"/>
      <c r="H101" s="82" t="s">
        <v>211</v>
      </c>
    </row>
    <row r="102" spans="1:8">
      <c r="A102" s="13"/>
      <c r="B102" s="19"/>
      <c r="C102" s="17"/>
    </row>
    <row r="103" spans="1:8" ht="15.75">
      <c r="A103" s="42" t="s">
        <v>104</v>
      </c>
      <c r="B103" s="42" t="s">
        <v>105</v>
      </c>
      <c r="C103" s="54"/>
    </row>
    <row r="104" spans="1:8" ht="15.75">
      <c r="A104" s="42" t="s">
        <v>106</v>
      </c>
      <c r="B104" s="42" t="s">
        <v>107</v>
      </c>
      <c r="C104" s="54"/>
    </row>
    <row r="105" spans="1:8" ht="15.75">
      <c r="A105" s="42" t="s">
        <v>108</v>
      </c>
      <c r="B105" s="42" t="s">
        <v>109</v>
      </c>
      <c r="C105" s="54"/>
    </row>
    <row r="106" spans="1:8" ht="15.75">
      <c r="A106" s="75" t="s">
        <v>110</v>
      </c>
      <c r="B106" s="75" t="s">
        <v>111</v>
      </c>
      <c r="C106" s="54"/>
    </row>
    <row r="107" spans="1:8" ht="15.75">
      <c r="A107" s="42" t="s">
        <v>212</v>
      </c>
      <c r="B107" s="42" t="s">
        <v>213</v>
      </c>
      <c r="C107" s="54"/>
    </row>
    <row r="108" spans="1:8" ht="15.75">
      <c r="A108" s="42" t="s">
        <v>214</v>
      </c>
      <c r="B108" s="42" t="s">
        <v>215</v>
      </c>
      <c r="C108" s="54"/>
    </row>
    <row r="109" spans="1:8" ht="15.75">
      <c r="A109" s="42" t="s">
        <v>216</v>
      </c>
      <c r="B109" s="42" t="s">
        <v>217</v>
      </c>
      <c r="C109" s="54"/>
    </row>
    <row r="110" spans="1:8" ht="15.75">
      <c r="A110" s="42" t="s">
        <v>218</v>
      </c>
      <c r="B110" s="42" t="s">
        <v>219</v>
      </c>
      <c r="C110" s="54"/>
    </row>
    <row r="111" spans="1:8" ht="15.75">
      <c r="A111" s="42" t="s">
        <v>220</v>
      </c>
      <c r="B111" s="42" t="s">
        <v>221</v>
      </c>
      <c r="C111" s="54"/>
    </row>
    <row r="112" spans="1:8" ht="15.75">
      <c r="A112" s="42"/>
      <c r="B112" s="42"/>
      <c r="C112" s="54"/>
    </row>
    <row r="113" spans="1:8" s="32" customFormat="1" ht="15.75" thickBot="1">
      <c r="A113" s="31"/>
      <c r="B113" s="258"/>
      <c r="C113" s="258"/>
    </row>
    <row r="114" spans="1:8" ht="21" thickBot="1">
      <c r="A114" s="43">
        <v>10</v>
      </c>
      <c r="B114" s="44" t="s">
        <v>112</v>
      </c>
      <c r="C114" s="45"/>
      <c r="D114" s="76"/>
      <c r="E114" s="77"/>
      <c r="F114" s="77"/>
      <c r="G114" s="77"/>
      <c r="H114" s="82" t="s">
        <v>211</v>
      </c>
    </row>
    <row r="115" spans="1:8">
      <c r="A115" s="13"/>
      <c r="B115" s="19"/>
      <c r="C115" s="17"/>
    </row>
    <row r="116" spans="1:8" ht="15.75">
      <c r="A116" s="42" t="s">
        <v>113</v>
      </c>
      <c r="B116" s="42" t="s">
        <v>114</v>
      </c>
      <c r="C116" s="54"/>
    </row>
    <row r="117" spans="1:8" ht="15.75">
      <c r="A117" s="42" t="s">
        <v>115</v>
      </c>
      <c r="B117" s="42" t="s">
        <v>116</v>
      </c>
      <c r="C117" s="54"/>
    </row>
    <row r="118" spans="1:8" ht="15.75">
      <c r="A118" s="42" t="s">
        <v>117</v>
      </c>
      <c r="B118" s="42" t="s">
        <v>118</v>
      </c>
      <c r="C118" s="54"/>
    </row>
    <row r="119" spans="1:8" ht="15.75">
      <c r="A119" s="42" t="s">
        <v>119</v>
      </c>
      <c r="B119" s="42" t="s">
        <v>232</v>
      </c>
      <c r="C119" s="54"/>
    </row>
    <row r="120" spans="1:8" ht="15.75">
      <c r="A120" s="42" t="s">
        <v>228</v>
      </c>
      <c r="B120" s="42" t="s">
        <v>230</v>
      </c>
      <c r="C120" s="54"/>
    </row>
    <row r="121" spans="1:8" ht="15.75">
      <c r="A121" s="42" t="s">
        <v>229</v>
      </c>
      <c r="B121" s="42" t="s">
        <v>231</v>
      </c>
      <c r="C121" s="54"/>
    </row>
    <row r="122" spans="1:8" s="32" customFormat="1" ht="15.75" thickBot="1">
      <c r="A122" s="31"/>
      <c r="B122" s="258"/>
      <c r="C122" s="258"/>
    </row>
    <row r="123" spans="1:8" ht="21" thickBot="1">
      <c r="A123" s="43">
        <v>11</v>
      </c>
      <c r="B123" s="44" t="s">
        <v>121</v>
      </c>
      <c r="C123" s="45"/>
      <c r="D123" s="76"/>
      <c r="E123" s="77"/>
      <c r="F123" s="77"/>
      <c r="G123" s="77"/>
      <c r="H123" s="82" t="s">
        <v>211</v>
      </c>
    </row>
    <row r="124" spans="1:8">
      <c r="A124" s="13"/>
      <c r="B124" s="19"/>
      <c r="C124" s="17"/>
    </row>
    <row r="125" spans="1:8" ht="15.75">
      <c r="A125" s="42" t="s">
        <v>122</v>
      </c>
      <c r="B125" s="42" t="s">
        <v>123</v>
      </c>
      <c r="C125" s="54"/>
    </row>
    <row r="126" spans="1:8" ht="15.75">
      <c r="A126" s="42" t="s">
        <v>124</v>
      </c>
      <c r="B126" s="42" t="s">
        <v>125</v>
      </c>
      <c r="C126" s="54"/>
    </row>
    <row r="127" spans="1:8" ht="15.75">
      <c r="A127" s="42" t="s">
        <v>126</v>
      </c>
      <c r="B127" s="42" t="s">
        <v>127</v>
      </c>
      <c r="C127" s="54"/>
    </row>
    <row r="128" spans="1:8" ht="15.75">
      <c r="A128" s="42" t="s">
        <v>128</v>
      </c>
      <c r="B128" s="42" t="s">
        <v>129</v>
      </c>
      <c r="C128" s="54"/>
    </row>
    <row r="129" spans="1:8" ht="15.75">
      <c r="A129" s="42" t="s">
        <v>130</v>
      </c>
      <c r="B129" s="42" t="s">
        <v>131</v>
      </c>
      <c r="C129" s="54"/>
    </row>
    <row r="130" spans="1:8" s="32" customFormat="1" ht="15.75" thickBot="1">
      <c r="A130" s="31"/>
      <c r="B130" s="258"/>
      <c r="C130" s="258"/>
    </row>
    <row r="131" spans="1:8" ht="21" customHeight="1" thickBot="1">
      <c r="A131" s="43">
        <v>12</v>
      </c>
      <c r="B131" s="44" t="s">
        <v>132</v>
      </c>
      <c r="C131" s="45"/>
      <c r="D131" s="76"/>
      <c r="E131" s="77"/>
      <c r="F131" s="77"/>
      <c r="G131" s="77"/>
      <c r="H131" s="82" t="s">
        <v>211</v>
      </c>
    </row>
    <row r="132" spans="1:8">
      <c r="A132" s="13"/>
      <c r="B132" s="19"/>
      <c r="C132" s="17"/>
    </row>
    <row r="133" spans="1:8" ht="15.75">
      <c r="A133" s="42" t="s">
        <v>133</v>
      </c>
      <c r="B133" s="42" t="s">
        <v>7</v>
      </c>
      <c r="C133" s="54"/>
    </row>
    <row r="134" spans="1:8" ht="15.75">
      <c r="A134" s="42" t="s">
        <v>134</v>
      </c>
      <c r="B134" s="42" t="s">
        <v>135</v>
      </c>
      <c r="C134" s="54"/>
    </row>
    <row r="135" spans="1:8" ht="15.75">
      <c r="A135" s="42" t="s">
        <v>136</v>
      </c>
      <c r="B135" s="42" t="s">
        <v>137</v>
      </c>
      <c r="C135" s="54"/>
    </row>
    <row r="136" spans="1:8" ht="15.75">
      <c r="A136" s="42" t="s">
        <v>138</v>
      </c>
      <c r="B136" s="42" t="s">
        <v>139</v>
      </c>
      <c r="C136" s="54"/>
    </row>
    <row r="137" spans="1:8" ht="15.75">
      <c r="A137" s="42" t="s">
        <v>140</v>
      </c>
      <c r="B137" s="42" t="s">
        <v>141</v>
      </c>
      <c r="C137" s="54"/>
    </row>
    <row r="138" spans="1:8" ht="15.75">
      <c r="A138" s="42" t="s">
        <v>142</v>
      </c>
      <c r="B138" s="42" t="s">
        <v>233</v>
      </c>
      <c r="C138" s="54"/>
    </row>
    <row r="139" spans="1:8" ht="15.75">
      <c r="A139" s="42" t="s">
        <v>144</v>
      </c>
      <c r="B139" s="42" t="s">
        <v>145</v>
      </c>
      <c r="C139" s="54"/>
    </row>
    <row r="140" spans="1:8" s="32" customFormat="1" ht="15.75" thickBot="1">
      <c r="A140" s="31"/>
      <c r="B140" s="258"/>
      <c r="C140" s="258"/>
    </row>
    <row r="141" spans="1:8" ht="21" customHeight="1" thickBot="1">
      <c r="A141" s="43">
        <v>13</v>
      </c>
      <c r="B141" s="44" t="s">
        <v>146</v>
      </c>
      <c r="C141" s="45"/>
      <c r="D141" s="76"/>
      <c r="E141" s="77"/>
      <c r="F141" s="77"/>
      <c r="G141" s="77"/>
      <c r="H141" s="82" t="s">
        <v>211</v>
      </c>
    </row>
    <row r="142" spans="1:8">
      <c r="A142" s="13"/>
      <c r="B142" s="19"/>
      <c r="C142" s="17"/>
    </row>
    <row r="143" spans="1:8" ht="15.75">
      <c r="A143" s="42" t="s">
        <v>147</v>
      </c>
      <c r="B143" s="42" t="s">
        <v>148</v>
      </c>
      <c r="C143" s="54"/>
    </row>
    <row r="144" spans="1:8" ht="15.75">
      <c r="A144" s="42" t="s">
        <v>149</v>
      </c>
      <c r="B144" s="42" t="s">
        <v>150</v>
      </c>
      <c r="C144" s="54"/>
    </row>
    <row r="145" spans="1:8" ht="15.75">
      <c r="A145" s="42" t="s">
        <v>151</v>
      </c>
      <c r="B145" s="42" t="s">
        <v>152</v>
      </c>
      <c r="C145" s="54"/>
    </row>
    <row r="146" spans="1:8" ht="15.75">
      <c r="A146" s="42" t="s">
        <v>153</v>
      </c>
      <c r="B146" s="42" t="s">
        <v>154</v>
      </c>
      <c r="C146" s="54"/>
    </row>
    <row r="147" spans="1:8" s="32" customFormat="1" ht="15.75" thickBot="1">
      <c r="A147" s="31"/>
      <c r="B147" s="258"/>
      <c r="C147" s="258"/>
    </row>
    <row r="148" spans="1:8" ht="21" customHeight="1" thickBot="1">
      <c r="A148" s="43">
        <v>14</v>
      </c>
      <c r="B148" s="44" t="s">
        <v>155</v>
      </c>
      <c r="C148" s="45"/>
      <c r="D148" s="76"/>
      <c r="E148" s="77"/>
      <c r="F148" s="77"/>
      <c r="G148" s="77"/>
      <c r="H148" s="82" t="s">
        <v>211</v>
      </c>
    </row>
    <row r="149" spans="1:8">
      <c r="A149" s="13"/>
      <c r="B149" s="19"/>
      <c r="C149" s="17"/>
    </row>
    <row r="150" spans="1:8" ht="15.75">
      <c r="A150" s="42" t="s">
        <v>156</v>
      </c>
      <c r="B150" s="42" t="s">
        <v>157</v>
      </c>
      <c r="C150" s="54"/>
    </row>
    <row r="151" spans="1:8" ht="15.75">
      <c r="A151" s="42" t="s">
        <v>158</v>
      </c>
      <c r="B151" s="42" t="s">
        <v>159</v>
      </c>
      <c r="C151" s="54"/>
    </row>
    <row r="152" spans="1:8" ht="15.75">
      <c r="A152" s="42" t="s">
        <v>160</v>
      </c>
      <c r="B152" s="42" t="s">
        <v>161</v>
      </c>
      <c r="C152" s="54"/>
    </row>
    <row r="153" spans="1:8" ht="15.75">
      <c r="A153" s="42" t="s">
        <v>162</v>
      </c>
      <c r="B153" s="42" t="s">
        <v>163</v>
      </c>
      <c r="C153" s="54"/>
    </row>
    <row r="154" spans="1:8" s="32" customFormat="1" ht="15.75" thickBot="1">
      <c r="A154" s="33"/>
      <c r="B154" s="33"/>
      <c r="C154" s="33"/>
    </row>
    <row r="155" spans="1:8" ht="21" thickBot="1">
      <c r="A155" s="46">
        <v>15</v>
      </c>
      <c r="B155" s="47" t="s">
        <v>14</v>
      </c>
      <c r="C155" s="48"/>
      <c r="D155" s="76"/>
      <c r="E155" s="77"/>
      <c r="F155" s="77"/>
      <c r="G155" s="77"/>
      <c r="H155" s="82" t="s">
        <v>211</v>
      </c>
    </row>
    <row r="156" spans="1:8">
      <c r="A156" s="13"/>
      <c r="B156" s="19"/>
      <c r="C156" s="17"/>
    </row>
    <row r="157" spans="1:8" ht="15.75">
      <c r="A157" s="42" t="s">
        <v>164</v>
      </c>
      <c r="B157" s="42" t="s">
        <v>9</v>
      </c>
      <c r="C157" s="54"/>
    </row>
    <row r="158" spans="1:8" ht="15.75">
      <c r="A158" s="42" t="s">
        <v>165</v>
      </c>
      <c r="B158" s="42" t="s">
        <v>166</v>
      </c>
      <c r="C158" s="54"/>
    </row>
    <row r="159" spans="1:8" ht="15.75">
      <c r="A159" s="42" t="s">
        <v>167</v>
      </c>
      <c r="B159" s="42" t="s">
        <v>168</v>
      </c>
      <c r="C159" s="54"/>
    </row>
    <row r="160" spans="1:8" ht="15.75">
      <c r="A160" s="42" t="s">
        <v>169</v>
      </c>
      <c r="B160" s="42" t="s">
        <v>170</v>
      </c>
      <c r="C160" s="54"/>
    </row>
    <row r="161" spans="1:8" ht="15.75">
      <c r="A161" s="42" t="s">
        <v>171</v>
      </c>
      <c r="B161" s="42" t="s">
        <v>172</v>
      </c>
      <c r="C161" s="54"/>
    </row>
    <row r="162" spans="1:8" ht="15.75">
      <c r="A162" s="42" t="s">
        <v>173</v>
      </c>
      <c r="B162" s="42" t="s">
        <v>174</v>
      </c>
      <c r="C162" s="54"/>
    </row>
    <row r="163" spans="1:8" ht="15.75" thickBot="1">
      <c r="A163" s="13"/>
      <c r="B163" s="19"/>
      <c r="C163" s="17"/>
    </row>
    <row r="164" spans="1:8" ht="31.5" customHeight="1" thickBot="1">
      <c r="A164" s="261" t="s">
        <v>15</v>
      </c>
      <c r="B164" s="262"/>
      <c r="C164" s="73"/>
      <c r="D164" s="78"/>
      <c r="E164" s="79"/>
      <c r="F164" s="79"/>
      <c r="G164" s="80"/>
      <c r="H164" s="83"/>
    </row>
    <row r="165" spans="1:8">
      <c r="B165" s="18"/>
      <c r="C165" s="18"/>
    </row>
    <row r="166" spans="1:8">
      <c r="B166" s="18"/>
      <c r="C166" s="18"/>
    </row>
    <row r="167" spans="1:8">
      <c r="B167" s="18"/>
      <c r="C167" s="18"/>
    </row>
    <row r="168" spans="1:8">
      <c r="B168" s="18"/>
      <c r="C168" s="18"/>
    </row>
    <row r="169" spans="1:8">
      <c r="B169" s="18"/>
      <c r="C169" s="18"/>
    </row>
    <row r="170" spans="1:8" ht="15" customHeight="1">
      <c r="B170" s="18"/>
      <c r="C170" s="18"/>
    </row>
    <row r="171" spans="1:8">
      <c r="B171" s="18"/>
      <c r="C171" s="18"/>
    </row>
    <row r="172" spans="1:8">
      <c r="B172" s="18"/>
      <c r="C172" s="18"/>
    </row>
    <row r="173" spans="1:8">
      <c r="B173" s="18"/>
      <c r="C173" s="18"/>
    </row>
    <row r="174" spans="1:8">
      <c r="B174" s="18"/>
      <c r="C174" s="18"/>
    </row>
  </sheetData>
  <mergeCells count="15">
    <mergeCell ref="B140:C140"/>
    <mergeCell ref="B147:C147"/>
    <mergeCell ref="A164:B164"/>
    <mergeCell ref="B70:C70"/>
    <mergeCell ref="B79:C79"/>
    <mergeCell ref="B100:C100"/>
    <mergeCell ref="B113:C113"/>
    <mergeCell ref="B122:C122"/>
    <mergeCell ref="B130:C130"/>
    <mergeCell ref="B64:C64"/>
    <mergeCell ref="A12:C12"/>
    <mergeCell ref="B25:C25"/>
    <mergeCell ref="B38:C38"/>
    <mergeCell ref="B49:C49"/>
    <mergeCell ref="B58:C58"/>
  </mergeCells>
  <pageMargins left="0.7" right="0.7" top="0.75" bottom="0.75" header="0.3" footer="0.3"/>
  <pageSetup paperSize="9" scale="4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9"/>
  <sheetViews>
    <sheetView zoomScale="55" zoomScaleNormal="55" workbookViewId="0">
      <selection activeCell="A2" sqref="A2:Q189"/>
    </sheetView>
  </sheetViews>
  <sheetFormatPr baseColWidth="10" defaultRowHeight="15"/>
  <cols>
    <col min="2" max="2" width="53" customWidth="1"/>
    <col min="3" max="3" width="17.85546875" customWidth="1"/>
    <col min="5" max="5" width="12.28515625" bestFit="1" customWidth="1"/>
  </cols>
  <sheetData>
    <row r="1" spans="1:17" ht="15.75" thickBot="1"/>
    <row r="2" spans="1:17" ht="18" customHeight="1">
      <c r="A2" s="199" t="s">
        <v>270</v>
      </c>
      <c r="B2" s="59"/>
      <c r="C2" s="3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</row>
    <row r="3" spans="1:17" ht="9.9499999999999993" customHeight="1">
      <c r="A3" s="64"/>
      <c r="B3" s="61"/>
      <c r="C3" s="3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</row>
    <row r="4" spans="1:17" ht="18" customHeight="1">
      <c r="A4" s="64" t="s">
        <v>271</v>
      </c>
      <c r="B4" s="61"/>
      <c r="C4" s="3"/>
      <c r="D4" s="68"/>
      <c r="E4" s="68"/>
      <c r="F4" s="68"/>
      <c r="G4" s="68"/>
      <c r="H4" s="68"/>
      <c r="I4" s="68"/>
      <c r="J4" s="68"/>
      <c r="K4" s="68"/>
      <c r="L4" s="68"/>
      <c r="M4" s="275" t="s">
        <v>273</v>
      </c>
      <c r="N4" s="276"/>
      <c r="O4" s="276"/>
      <c r="P4" s="68"/>
      <c r="Q4" s="69"/>
    </row>
    <row r="5" spans="1:17" ht="9.9499999999999993" customHeight="1">
      <c r="A5" s="64"/>
      <c r="B5" s="61"/>
      <c r="C5" s="3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</row>
    <row r="6" spans="1:17" ht="18">
      <c r="A6" s="60" t="s">
        <v>272</v>
      </c>
      <c r="B6" s="61"/>
      <c r="C6" s="3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9.9499999999999993" customHeight="1">
      <c r="A7" s="60"/>
      <c r="B7" s="61"/>
      <c r="C7" s="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7" ht="18.75" thickBot="1">
      <c r="A8" s="62" t="s">
        <v>176</v>
      </c>
      <c r="B8" s="63"/>
      <c r="C8" s="2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1"/>
    </row>
    <row r="9" spans="1:17" ht="15.75" thickBo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00"/>
      <c r="O9" s="201"/>
      <c r="P9" s="200"/>
      <c r="Q9" s="201"/>
    </row>
    <row r="10" spans="1:17" ht="39.75" customHeight="1" thickBot="1">
      <c r="A10" s="259" t="s">
        <v>175</v>
      </c>
      <c r="B10" s="260"/>
      <c r="C10" s="277" t="s">
        <v>257</v>
      </c>
      <c r="D10" s="266" t="s">
        <v>0</v>
      </c>
      <c r="E10" s="267"/>
      <c r="F10" s="268" t="s">
        <v>1</v>
      </c>
      <c r="G10" s="269"/>
      <c r="H10" s="268" t="s">
        <v>2</v>
      </c>
      <c r="I10" s="269"/>
      <c r="J10" s="268" t="s">
        <v>3</v>
      </c>
      <c r="K10" s="269"/>
      <c r="L10" s="268" t="s">
        <v>4</v>
      </c>
      <c r="M10" s="269"/>
      <c r="N10" s="263" t="s">
        <v>258</v>
      </c>
      <c r="O10" s="264"/>
      <c r="P10" s="263" t="s">
        <v>259</v>
      </c>
      <c r="Q10" s="265"/>
    </row>
    <row r="11" spans="1:17" s="32" customFormat="1" ht="15.75" thickBot="1">
      <c r="A11" s="34"/>
      <c r="B11" s="33"/>
      <c r="C11" s="278"/>
      <c r="D11" s="39"/>
      <c r="E11" s="20"/>
      <c r="F11" s="21"/>
      <c r="G11" s="22"/>
      <c r="H11" s="21"/>
      <c r="I11" s="23"/>
      <c r="J11" s="41"/>
      <c r="K11" s="24"/>
      <c r="L11" s="21"/>
      <c r="M11" s="22"/>
      <c r="N11" s="202"/>
      <c r="O11" s="203"/>
      <c r="P11" s="204"/>
      <c r="Q11" s="205"/>
    </row>
    <row r="12" spans="1:17" ht="60" customHeight="1" thickBot="1">
      <c r="A12" s="46" t="s">
        <v>177</v>
      </c>
      <c r="B12" s="47" t="s">
        <v>178</v>
      </c>
      <c r="C12" s="279" t="s">
        <v>266</v>
      </c>
      <c r="D12" s="49" t="s">
        <v>5</v>
      </c>
      <c r="E12" s="50" t="s">
        <v>6</v>
      </c>
      <c r="F12" s="49" t="s">
        <v>5</v>
      </c>
      <c r="G12" s="50" t="s">
        <v>6</v>
      </c>
      <c r="H12" s="49" t="s">
        <v>5</v>
      </c>
      <c r="I12" s="51" t="s">
        <v>6</v>
      </c>
      <c r="J12" s="49" t="s">
        <v>5</v>
      </c>
      <c r="K12" s="50" t="s">
        <v>6</v>
      </c>
      <c r="L12" s="49" t="s">
        <v>5</v>
      </c>
      <c r="M12" s="50" t="s">
        <v>6</v>
      </c>
      <c r="N12" s="49" t="s">
        <v>5</v>
      </c>
      <c r="O12" s="50" t="s">
        <v>6</v>
      </c>
      <c r="P12" s="49" t="s">
        <v>5</v>
      </c>
      <c r="Q12" s="239" t="s">
        <v>6</v>
      </c>
    </row>
    <row r="13" spans="1:17" s="32" customFormat="1">
      <c r="A13" s="241"/>
      <c r="B13" s="33"/>
      <c r="C13" s="33"/>
      <c r="D13" s="39"/>
      <c r="E13" s="20"/>
      <c r="F13" s="21"/>
      <c r="G13" s="22"/>
      <c r="H13" s="21"/>
      <c r="I13" s="23"/>
      <c r="J13" s="41"/>
      <c r="K13" s="24"/>
      <c r="L13" s="41"/>
      <c r="M13" s="24"/>
      <c r="N13" s="41"/>
      <c r="O13" s="24"/>
      <c r="P13" s="41"/>
      <c r="Q13" s="24"/>
    </row>
    <row r="14" spans="1:17" ht="15.75">
      <c r="A14" s="242" t="s">
        <v>179</v>
      </c>
      <c r="B14" s="243" t="s">
        <v>180</v>
      </c>
      <c r="C14" s="54">
        <v>0</v>
      </c>
      <c r="D14" s="53"/>
      <c r="E14" s="238"/>
      <c r="F14" s="53"/>
      <c r="G14" s="238"/>
      <c r="H14" s="53"/>
      <c r="I14" s="54"/>
      <c r="J14" s="53"/>
      <c r="K14" s="238"/>
      <c r="L14" s="53"/>
      <c r="M14" s="238"/>
      <c r="N14" s="53"/>
      <c r="O14" s="238"/>
      <c r="P14" s="53"/>
      <c r="Q14" s="238"/>
    </row>
    <row r="15" spans="1:17" s="32" customFormat="1">
      <c r="A15" s="241"/>
      <c r="B15" s="33"/>
      <c r="C15" s="33"/>
      <c r="D15" s="39"/>
      <c r="E15" s="20"/>
      <c r="F15" s="21"/>
      <c r="G15" s="22"/>
      <c r="H15" s="21"/>
      <c r="I15" s="23"/>
      <c r="J15" s="41"/>
      <c r="K15" s="24"/>
      <c r="L15" s="41"/>
      <c r="M15" s="24"/>
      <c r="N15" s="41"/>
      <c r="O15" s="24"/>
      <c r="P15" s="41"/>
      <c r="Q15" s="24"/>
    </row>
    <row r="16" spans="1:17" s="32" customFormat="1">
      <c r="A16" s="241"/>
      <c r="B16" s="33"/>
      <c r="C16" s="33"/>
      <c r="D16" s="39"/>
      <c r="E16" s="20"/>
      <c r="F16" s="21"/>
      <c r="G16" s="22"/>
      <c r="H16" s="21"/>
      <c r="I16" s="23"/>
      <c r="J16" s="41"/>
      <c r="K16" s="24"/>
      <c r="L16" s="41"/>
      <c r="M16" s="24"/>
      <c r="N16" s="41"/>
      <c r="O16" s="24"/>
      <c r="P16" s="41"/>
      <c r="Q16" s="24"/>
    </row>
    <row r="17" spans="1:18" s="32" customFormat="1">
      <c r="A17" s="241"/>
      <c r="B17" s="33"/>
      <c r="C17" s="33"/>
      <c r="D17" s="39"/>
      <c r="E17" s="20"/>
      <c r="F17" s="21"/>
      <c r="G17" s="22"/>
      <c r="H17" s="21"/>
      <c r="I17" s="23"/>
      <c r="J17" s="41"/>
      <c r="K17" s="24"/>
      <c r="L17" s="41"/>
      <c r="M17" s="24"/>
      <c r="N17" s="41"/>
      <c r="O17" s="24"/>
      <c r="P17" s="41"/>
      <c r="Q17" s="24"/>
    </row>
    <row r="18" spans="1:18" s="32" customFormat="1" ht="15.75" thickBot="1">
      <c r="A18" s="241"/>
      <c r="B18" s="33"/>
      <c r="C18" s="33"/>
      <c r="D18" s="39"/>
      <c r="E18" s="20"/>
      <c r="F18" s="21"/>
      <c r="G18" s="22"/>
      <c r="H18" s="21"/>
      <c r="I18" s="23"/>
      <c r="J18" s="41"/>
      <c r="K18" s="24"/>
      <c r="L18" s="41"/>
      <c r="M18" s="24"/>
      <c r="N18" s="41"/>
      <c r="O18" s="24"/>
      <c r="P18" s="41"/>
      <c r="Q18" s="24"/>
    </row>
    <row r="19" spans="1:18" ht="60" customHeight="1" thickBot="1">
      <c r="A19" s="46" t="s">
        <v>16</v>
      </c>
      <c r="B19" s="47" t="s">
        <v>17</v>
      </c>
      <c r="C19" s="207">
        <f>SUM(C21:C25)</f>
        <v>0</v>
      </c>
      <c r="D19" s="49" t="s">
        <v>5</v>
      </c>
      <c r="E19" s="50" t="s">
        <v>6</v>
      </c>
      <c r="F19" s="49" t="s">
        <v>5</v>
      </c>
      <c r="G19" s="50" t="s">
        <v>6</v>
      </c>
      <c r="H19" s="49" t="s">
        <v>5</v>
      </c>
      <c r="I19" s="51" t="s">
        <v>6</v>
      </c>
      <c r="J19" s="49" t="s">
        <v>5</v>
      </c>
      <c r="K19" s="50" t="s">
        <v>6</v>
      </c>
      <c r="L19" s="49" t="s">
        <v>5</v>
      </c>
      <c r="M19" s="50" t="s">
        <v>6</v>
      </c>
      <c r="N19" s="208" t="s">
        <v>5</v>
      </c>
      <c r="O19" s="209" t="s">
        <v>6</v>
      </c>
      <c r="P19" s="208" t="s">
        <v>5</v>
      </c>
      <c r="Q19" s="210" t="s">
        <v>6</v>
      </c>
    </row>
    <row r="20" spans="1:18">
      <c r="A20" s="244"/>
      <c r="B20" s="17"/>
      <c r="C20" s="17"/>
      <c r="D20" s="5"/>
      <c r="E20" s="4"/>
      <c r="F20" s="5"/>
      <c r="G20" s="4"/>
      <c r="H20" s="5"/>
      <c r="I20" s="3"/>
      <c r="J20" s="5"/>
      <c r="K20" s="4"/>
      <c r="L20" s="5"/>
      <c r="M20" s="4"/>
      <c r="N20" s="211"/>
      <c r="O20" s="212"/>
      <c r="P20" s="211"/>
      <c r="Q20" s="212"/>
    </row>
    <row r="21" spans="1:18" ht="15.75">
      <c r="A21" s="242" t="s">
        <v>18</v>
      </c>
      <c r="B21" s="243" t="s">
        <v>19</v>
      </c>
      <c r="C21" s="54">
        <v>0</v>
      </c>
      <c r="D21" s="53">
        <v>0</v>
      </c>
      <c r="E21" s="213">
        <f>D21*C21</f>
        <v>0</v>
      </c>
      <c r="F21" s="53">
        <v>0</v>
      </c>
      <c r="G21" s="213">
        <f>F21*C21</f>
        <v>0</v>
      </c>
      <c r="H21" s="53">
        <v>0</v>
      </c>
      <c r="I21" s="214">
        <f>H21*C21</f>
        <v>0</v>
      </c>
      <c r="J21" s="53">
        <v>0</v>
      </c>
      <c r="K21" s="213">
        <f>J21*C21</f>
        <v>0</v>
      </c>
      <c r="L21" s="53">
        <v>0</v>
      </c>
      <c r="M21" s="213">
        <f>L21*C21</f>
        <v>0</v>
      </c>
      <c r="N21" s="53">
        <v>0</v>
      </c>
      <c r="O21" s="213">
        <f>N21*C21</f>
        <v>0</v>
      </c>
      <c r="P21" s="53">
        <v>0</v>
      </c>
      <c r="Q21" s="213">
        <f>C21*P21</f>
        <v>0</v>
      </c>
    </row>
    <row r="22" spans="1:18" ht="15.75">
      <c r="A22" s="242" t="s">
        <v>20</v>
      </c>
      <c r="B22" s="243" t="s">
        <v>21</v>
      </c>
      <c r="C22" s="54">
        <v>0</v>
      </c>
      <c r="D22" s="53">
        <v>0</v>
      </c>
      <c r="E22" s="213">
        <f>D22*C22</f>
        <v>0</v>
      </c>
      <c r="F22" s="53">
        <v>0</v>
      </c>
      <c r="G22" s="213">
        <f>F22*C22</f>
        <v>0</v>
      </c>
      <c r="H22" s="53">
        <v>0</v>
      </c>
      <c r="I22" s="214">
        <f>H22*C22</f>
        <v>0</v>
      </c>
      <c r="J22" s="53">
        <v>0</v>
      </c>
      <c r="K22" s="213">
        <f>J22*C22</f>
        <v>0</v>
      </c>
      <c r="L22" s="53">
        <v>0</v>
      </c>
      <c r="M22" s="213">
        <f>L22*C22</f>
        <v>0</v>
      </c>
      <c r="N22" s="53">
        <v>0</v>
      </c>
      <c r="O22" s="213">
        <f>N22*C22</f>
        <v>0</v>
      </c>
      <c r="P22" s="53">
        <v>0</v>
      </c>
      <c r="Q22" s="213">
        <f>C22*P22</f>
        <v>0</v>
      </c>
    </row>
    <row r="23" spans="1:18" ht="18.75" customHeight="1">
      <c r="A23" s="242" t="s">
        <v>22</v>
      </c>
      <c r="B23" s="243" t="s">
        <v>8</v>
      </c>
      <c r="C23" s="54">
        <v>0</v>
      </c>
      <c r="D23" s="53">
        <v>0</v>
      </c>
      <c r="E23" s="213">
        <f>D23*C23</f>
        <v>0</v>
      </c>
      <c r="F23" s="53">
        <v>0</v>
      </c>
      <c r="G23" s="213">
        <f>F23*C23</f>
        <v>0</v>
      </c>
      <c r="H23" s="53">
        <v>0</v>
      </c>
      <c r="I23" s="214">
        <f>H23*C23</f>
        <v>0</v>
      </c>
      <c r="J23" s="53">
        <v>0</v>
      </c>
      <c r="K23" s="213">
        <f>J23*C23</f>
        <v>0</v>
      </c>
      <c r="L23" s="53">
        <v>0</v>
      </c>
      <c r="M23" s="213">
        <f>L23*C23</f>
        <v>0</v>
      </c>
      <c r="N23" s="53">
        <v>0</v>
      </c>
      <c r="O23" s="213">
        <f>N23*C23</f>
        <v>0</v>
      </c>
      <c r="P23" s="53">
        <v>0</v>
      </c>
      <c r="Q23" s="213">
        <f>C23*P23</f>
        <v>0</v>
      </c>
    </row>
    <row r="24" spans="1:18" ht="15.75">
      <c r="A24" s="242" t="s">
        <v>23</v>
      </c>
      <c r="B24" s="243" t="s">
        <v>24</v>
      </c>
      <c r="C24" s="54">
        <v>0</v>
      </c>
      <c r="D24" s="53">
        <v>0</v>
      </c>
      <c r="E24" s="213">
        <f>D24*C24</f>
        <v>0</v>
      </c>
      <c r="F24" s="53">
        <v>0</v>
      </c>
      <c r="G24" s="213">
        <f>F24*C24</f>
        <v>0</v>
      </c>
      <c r="H24" s="53">
        <v>0</v>
      </c>
      <c r="I24" s="214">
        <f>H24*C24</f>
        <v>0</v>
      </c>
      <c r="J24" s="53">
        <v>0</v>
      </c>
      <c r="K24" s="213">
        <f>J24*C24</f>
        <v>0</v>
      </c>
      <c r="L24" s="53">
        <v>0</v>
      </c>
      <c r="M24" s="213">
        <f>L24*C24</f>
        <v>0</v>
      </c>
      <c r="N24" s="53">
        <v>0</v>
      </c>
      <c r="O24" s="213">
        <f>N24*C24</f>
        <v>0</v>
      </c>
      <c r="P24" s="53">
        <v>0</v>
      </c>
      <c r="Q24" s="213">
        <f>C24*P24</f>
        <v>0</v>
      </c>
    </row>
    <row r="25" spans="1:18" ht="15.75">
      <c r="A25" s="242" t="s">
        <v>25</v>
      </c>
      <c r="B25" s="243" t="s">
        <v>26</v>
      </c>
      <c r="C25" s="54">
        <v>0</v>
      </c>
      <c r="D25" s="53">
        <v>0</v>
      </c>
      <c r="E25" s="213">
        <f>D25*C25</f>
        <v>0</v>
      </c>
      <c r="F25" s="53">
        <v>0</v>
      </c>
      <c r="G25" s="213">
        <f>F25*C25</f>
        <v>0</v>
      </c>
      <c r="H25" s="53">
        <v>0</v>
      </c>
      <c r="I25" s="214">
        <f>H25*C25</f>
        <v>0</v>
      </c>
      <c r="J25" s="53">
        <v>0</v>
      </c>
      <c r="K25" s="213">
        <f>J25*C25</f>
        <v>0</v>
      </c>
      <c r="L25" s="53">
        <v>0</v>
      </c>
      <c r="M25" s="213">
        <f>L25*C25</f>
        <v>0</v>
      </c>
      <c r="N25" s="53">
        <v>0</v>
      </c>
      <c r="O25" s="213">
        <f>N25*C25</f>
        <v>0</v>
      </c>
      <c r="P25" s="53">
        <v>0</v>
      </c>
      <c r="Q25" s="213">
        <f>C25*P25</f>
        <v>0</v>
      </c>
    </row>
    <row r="26" spans="1:18">
      <c r="A26" s="245"/>
      <c r="B26" s="17"/>
      <c r="C26" s="10"/>
      <c r="D26" s="12"/>
      <c r="E26" s="9"/>
      <c r="F26" s="12"/>
      <c r="G26" s="9"/>
      <c r="H26" s="12"/>
      <c r="I26" s="10"/>
      <c r="J26" s="12"/>
      <c r="K26" s="10"/>
      <c r="L26" s="12"/>
      <c r="M26" s="9"/>
      <c r="N26" s="12"/>
      <c r="O26" s="9"/>
      <c r="P26" s="12"/>
      <c r="Q26" s="9"/>
    </row>
    <row r="27" spans="1:18" ht="15.75">
      <c r="A27" s="15" t="s">
        <v>10</v>
      </c>
      <c r="B27" s="19"/>
      <c r="C27" s="215"/>
      <c r="D27" s="216"/>
      <c r="E27" s="217">
        <f>SUM(E21:E25)</f>
        <v>0</v>
      </c>
      <c r="F27" s="216"/>
      <c r="G27" s="218">
        <f>SUM(G21:G25)</f>
        <v>0</v>
      </c>
      <c r="H27" s="216"/>
      <c r="I27" s="218">
        <f t="shared" ref="I27:Q27" si="0">SUM(I21:I25)</f>
        <v>0</v>
      </c>
      <c r="J27" s="55"/>
      <c r="K27" s="217">
        <f t="shared" si="0"/>
        <v>0</v>
      </c>
      <c r="L27" s="216"/>
      <c r="M27" s="217">
        <f t="shared" si="0"/>
        <v>0</v>
      </c>
      <c r="N27" s="12"/>
      <c r="O27" s="218">
        <f t="shared" si="0"/>
        <v>0</v>
      </c>
      <c r="P27" s="216"/>
      <c r="Q27" s="218">
        <f t="shared" si="0"/>
        <v>0</v>
      </c>
      <c r="R27" s="68"/>
    </row>
    <row r="28" spans="1:18" ht="15.75">
      <c r="A28" s="15" t="s">
        <v>11</v>
      </c>
      <c r="B28" s="19"/>
      <c r="C28" s="215"/>
      <c r="D28" s="216"/>
      <c r="E28" s="217">
        <f>SUM(E27)</f>
        <v>0</v>
      </c>
      <c r="F28" s="216"/>
      <c r="G28" s="218">
        <f>E28+G27</f>
        <v>0</v>
      </c>
      <c r="H28" s="216"/>
      <c r="I28" s="218">
        <f t="shared" ref="I28:K28" si="1">G28+I27</f>
        <v>0</v>
      </c>
      <c r="J28" s="55"/>
      <c r="K28" s="217">
        <f t="shared" si="1"/>
        <v>0</v>
      </c>
      <c r="L28" s="216"/>
      <c r="M28" s="217">
        <f t="shared" ref="M28" si="2">K28+M27</f>
        <v>0</v>
      </c>
      <c r="N28" s="12"/>
      <c r="O28" s="218">
        <f t="shared" ref="O28" si="3">M28+O27</f>
        <v>0</v>
      </c>
      <c r="P28" s="216"/>
      <c r="Q28" s="218">
        <f t="shared" ref="Q28" si="4">O28+Q27</f>
        <v>0</v>
      </c>
      <c r="R28" s="68"/>
    </row>
    <row r="29" spans="1:18" s="32" customFormat="1" ht="16.5" thickBot="1">
      <c r="A29" s="246"/>
      <c r="B29" s="258"/>
      <c r="C29" s="258"/>
      <c r="D29" s="38"/>
      <c r="E29" s="26"/>
      <c r="F29" s="27"/>
      <c r="G29" s="28"/>
      <c r="H29" s="27"/>
      <c r="I29" s="28"/>
      <c r="J29" s="55"/>
      <c r="K29" s="220"/>
      <c r="L29" s="27"/>
      <c r="M29" s="28"/>
      <c r="N29" s="221"/>
      <c r="O29" s="222"/>
      <c r="P29" s="223"/>
      <c r="Q29" s="224"/>
      <c r="R29" s="240"/>
    </row>
    <row r="30" spans="1:18" ht="60" customHeight="1" thickBot="1">
      <c r="A30" s="46" t="s">
        <v>27</v>
      </c>
      <c r="B30" s="47" t="s">
        <v>28</v>
      </c>
      <c r="C30" s="207">
        <f>SUM(C32:C42)</f>
        <v>0</v>
      </c>
      <c r="D30" s="49" t="s">
        <v>5</v>
      </c>
      <c r="E30" s="50" t="s">
        <v>6</v>
      </c>
      <c r="F30" s="49" t="s">
        <v>5</v>
      </c>
      <c r="G30" s="50" t="s">
        <v>6</v>
      </c>
      <c r="H30" s="49" t="s">
        <v>5</v>
      </c>
      <c r="I30" s="51" t="s">
        <v>6</v>
      </c>
      <c r="J30" s="49" t="s">
        <v>5</v>
      </c>
      <c r="K30" s="50" t="s">
        <v>6</v>
      </c>
      <c r="L30" s="49" t="s">
        <v>5</v>
      </c>
      <c r="M30" s="50" t="s">
        <v>6</v>
      </c>
      <c r="N30" s="208" t="s">
        <v>5</v>
      </c>
      <c r="O30" s="209" t="s">
        <v>6</v>
      </c>
      <c r="P30" s="208" t="s">
        <v>5</v>
      </c>
      <c r="Q30" s="210" t="s">
        <v>6</v>
      </c>
    </row>
    <row r="31" spans="1:18">
      <c r="A31" s="244"/>
      <c r="B31" s="17"/>
      <c r="C31" s="17"/>
      <c r="D31" s="5"/>
      <c r="E31" s="4"/>
      <c r="F31" s="5"/>
      <c r="G31" s="4"/>
      <c r="H31" s="5"/>
      <c r="I31" s="3"/>
      <c r="J31" s="5"/>
      <c r="K31" s="4"/>
      <c r="L31" s="5"/>
      <c r="M31" s="4"/>
      <c r="N31" s="12"/>
      <c r="O31" s="9"/>
      <c r="P31" s="12"/>
      <c r="Q31" s="9"/>
    </row>
    <row r="32" spans="1:18" ht="15.75">
      <c r="A32" s="242" t="s">
        <v>29</v>
      </c>
      <c r="B32" s="247" t="s">
        <v>30</v>
      </c>
      <c r="C32" s="54">
        <v>0</v>
      </c>
      <c r="D32" s="65">
        <v>0</v>
      </c>
      <c r="E32" s="225">
        <f t="shared" ref="E32:E42" si="5">D32*C32</f>
        <v>0</v>
      </c>
      <c r="F32" s="65">
        <v>0</v>
      </c>
      <c r="G32" s="225">
        <f t="shared" ref="G32:G42" si="6">F32*C32</f>
        <v>0</v>
      </c>
      <c r="H32" s="65">
        <v>0</v>
      </c>
      <c r="I32" s="225">
        <f t="shared" ref="I32:I42" si="7">H32*C32</f>
        <v>0</v>
      </c>
      <c r="J32" s="65">
        <v>0</v>
      </c>
      <c r="K32" s="225">
        <f t="shared" ref="K32:K42" si="8">J32*C32</f>
        <v>0</v>
      </c>
      <c r="L32" s="65">
        <v>0</v>
      </c>
      <c r="M32" s="225">
        <f t="shared" ref="M32:M42" si="9">L32*C32</f>
        <v>0</v>
      </c>
      <c r="N32" s="65">
        <v>0</v>
      </c>
      <c r="O32" s="225">
        <f t="shared" ref="O32:O42" si="10">N32*C32</f>
        <v>0</v>
      </c>
      <c r="P32" s="65">
        <v>0</v>
      </c>
      <c r="Q32" s="225">
        <f t="shared" ref="Q32:Q42" si="11">C32*P32</f>
        <v>0</v>
      </c>
    </row>
    <row r="33" spans="1:18" ht="15.75">
      <c r="A33" s="242" t="s">
        <v>31</v>
      </c>
      <c r="B33" s="247" t="s">
        <v>32</v>
      </c>
      <c r="C33" s="54">
        <v>0</v>
      </c>
      <c r="D33" s="65">
        <v>0</v>
      </c>
      <c r="E33" s="225">
        <f t="shared" si="5"/>
        <v>0</v>
      </c>
      <c r="F33" s="65">
        <v>0</v>
      </c>
      <c r="G33" s="225">
        <f t="shared" si="6"/>
        <v>0</v>
      </c>
      <c r="H33" s="65">
        <v>0</v>
      </c>
      <c r="I33" s="225">
        <f t="shared" si="7"/>
        <v>0</v>
      </c>
      <c r="J33" s="65">
        <v>0</v>
      </c>
      <c r="K33" s="225">
        <f t="shared" si="8"/>
        <v>0</v>
      </c>
      <c r="L33" s="65">
        <v>0</v>
      </c>
      <c r="M33" s="225">
        <f t="shared" si="9"/>
        <v>0</v>
      </c>
      <c r="N33" s="65">
        <v>0</v>
      </c>
      <c r="O33" s="225">
        <f t="shared" si="10"/>
        <v>0</v>
      </c>
      <c r="P33" s="65">
        <v>0</v>
      </c>
      <c r="Q33" s="225">
        <f t="shared" si="11"/>
        <v>0</v>
      </c>
    </row>
    <row r="34" spans="1:18" ht="15.75">
      <c r="A34" s="242" t="s">
        <v>33</v>
      </c>
      <c r="B34" s="247" t="s">
        <v>34</v>
      </c>
      <c r="C34" s="54">
        <v>0</v>
      </c>
      <c r="D34" s="65">
        <v>0</v>
      </c>
      <c r="E34" s="225">
        <f t="shared" si="5"/>
        <v>0</v>
      </c>
      <c r="F34" s="65">
        <v>0</v>
      </c>
      <c r="G34" s="225">
        <f t="shared" si="6"/>
        <v>0</v>
      </c>
      <c r="H34" s="65">
        <v>0</v>
      </c>
      <c r="I34" s="225">
        <f t="shared" si="7"/>
        <v>0</v>
      </c>
      <c r="J34" s="65">
        <v>0</v>
      </c>
      <c r="K34" s="225">
        <f t="shared" si="8"/>
        <v>0</v>
      </c>
      <c r="L34" s="65">
        <v>0</v>
      </c>
      <c r="M34" s="225">
        <f t="shared" si="9"/>
        <v>0</v>
      </c>
      <c r="N34" s="65">
        <v>0</v>
      </c>
      <c r="O34" s="225">
        <f t="shared" si="10"/>
        <v>0</v>
      </c>
      <c r="P34" s="65">
        <v>0</v>
      </c>
      <c r="Q34" s="225">
        <f t="shared" si="11"/>
        <v>0</v>
      </c>
    </row>
    <row r="35" spans="1:18" ht="15.75">
      <c r="A35" s="242" t="s">
        <v>35</v>
      </c>
      <c r="B35" s="247" t="s">
        <v>36</v>
      </c>
      <c r="C35" s="54">
        <v>0</v>
      </c>
      <c r="D35" s="65">
        <v>0</v>
      </c>
      <c r="E35" s="225">
        <f t="shared" si="5"/>
        <v>0</v>
      </c>
      <c r="F35" s="65">
        <v>0</v>
      </c>
      <c r="G35" s="225">
        <f t="shared" si="6"/>
        <v>0</v>
      </c>
      <c r="H35" s="65">
        <v>0</v>
      </c>
      <c r="I35" s="225">
        <f t="shared" si="7"/>
        <v>0</v>
      </c>
      <c r="J35" s="65">
        <v>0</v>
      </c>
      <c r="K35" s="225">
        <f t="shared" si="8"/>
        <v>0</v>
      </c>
      <c r="L35" s="65">
        <v>0</v>
      </c>
      <c r="M35" s="225">
        <f t="shared" si="9"/>
        <v>0</v>
      </c>
      <c r="N35" s="65">
        <v>0</v>
      </c>
      <c r="O35" s="225">
        <f t="shared" si="10"/>
        <v>0</v>
      </c>
      <c r="P35" s="65">
        <v>0</v>
      </c>
      <c r="Q35" s="225">
        <f t="shared" si="11"/>
        <v>0</v>
      </c>
    </row>
    <row r="36" spans="1:18" ht="15.75">
      <c r="A36" s="242" t="s">
        <v>37</v>
      </c>
      <c r="B36" s="247" t="s">
        <v>38</v>
      </c>
      <c r="C36" s="54">
        <v>0</v>
      </c>
      <c r="D36" s="65">
        <v>0</v>
      </c>
      <c r="E36" s="225">
        <f t="shared" si="5"/>
        <v>0</v>
      </c>
      <c r="F36" s="65">
        <v>0</v>
      </c>
      <c r="G36" s="225">
        <f t="shared" si="6"/>
        <v>0</v>
      </c>
      <c r="H36" s="65">
        <v>0</v>
      </c>
      <c r="I36" s="225">
        <f t="shared" si="7"/>
        <v>0</v>
      </c>
      <c r="J36" s="65">
        <v>0</v>
      </c>
      <c r="K36" s="225">
        <f t="shared" si="8"/>
        <v>0</v>
      </c>
      <c r="L36" s="65">
        <v>0</v>
      </c>
      <c r="M36" s="225">
        <f t="shared" si="9"/>
        <v>0</v>
      </c>
      <c r="N36" s="65">
        <v>0</v>
      </c>
      <c r="O36" s="225">
        <f t="shared" si="10"/>
        <v>0</v>
      </c>
      <c r="P36" s="65">
        <v>0</v>
      </c>
      <c r="Q36" s="225">
        <f t="shared" si="11"/>
        <v>0</v>
      </c>
    </row>
    <row r="37" spans="1:18" ht="15.75">
      <c r="A37" s="242" t="s">
        <v>39</v>
      </c>
      <c r="B37" s="247" t="s">
        <v>40</v>
      </c>
      <c r="C37" s="54">
        <v>0</v>
      </c>
      <c r="D37" s="65">
        <v>0</v>
      </c>
      <c r="E37" s="225">
        <f t="shared" si="5"/>
        <v>0</v>
      </c>
      <c r="F37" s="65">
        <v>0</v>
      </c>
      <c r="G37" s="225">
        <f t="shared" si="6"/>
        <v>0</v>
      </c>
      <c r="H37" s="65">
        <v>0</v>
      </c>
      <c r="I37" s="225">
        <f t="shared" si="7"/>
        <v>0</v>
      </c>
      <c r="J37" s="65">
        <v>0</v>
      </c>
      <c r="K37" s="225">
        <f t="shared" si="8"/>
        <v>0</v>
      </c>
      <c r="L37" s="65">
        <v>0</v>
      </c>
      <c r="M37" s="225">
        <f t="shared" si="9"/>
        <v>0</v>
      </c>
      <c r="N37" s="65">
        <v>0</v>
      </c>
      <c r="O37" s="225">
        <f t="shared" si="10"/>
        <v>0</v>
      </c>
      <c r="P37" s="65">
        <v>0</v>
      </c>
      <c r="Q37" s="225">
        <f t="shared" si="11"/>
        <v>0</v>
      </c>
    </row>
    <row r="38" spans="1:18" ht="15.75">
      <c r="A38" s="242" t="s">
        <v>41</v>
      </c>
      <c r="B38" s="247" t="s">
        <v>42</v>
      </c>
      <c r="C38" s="54">
        <v>0</v>
      </c>
      <c r="D38" s="65">
        <v>0</v>
      </c>
      <c r="E38" s="225">
        <f t="shared" si="5"/>
        <v>0</v>
      </c>
      <c r="F38" s="65">
        <v>0</v>
      </c>
      <c r="G38" s="225">
        <f t="shared" si="6"/>
        <v>0</v>
      </c>
      <c r="H38" s="65">
        <v>0</v>
      </c>
      <c r="I38" s="225">
        <f t="shared" si="7"/>
        <v>0</v>
      </c>
      <c r="J38" s="65">
        <v>0</v>
      </c>
      <c r="K38" s="225">
        <f t="shared" si="8"/>
        <v>0</v>
      </c>
      <c r="L38" s="65">
        <v>0</v>
      </c>
      <c r="M38" s="225">
        <f t="shared" si="9"/>
        <v>0</v>
      </c>
      <c r="N38" s="65">
        <v>0</v>
      </c>
      <c r="O38" s="225">
        <f t="shared" si="10"/>
        <v>0</v>
      </c>
      <c r="P38" s="65">
        <v>0</v>
      </c>
      <c r="Q38" s="225">
        <f t="shared" si="11"/>
        <v>0</v>
      </c>
    </row>
    <row r="39" spans="1:18" ht="15.75">
      <c r="A39" s="242" t="s">
        <v>43</v>
      </c>
      <c r="B39" s="247" t="s">
        <v>44</v>
      </c>
      <c r="C39" s="54">
        <v>0</v>
      </c>
      <c r="D39" s="65">
        <v>0</v>
      </c>
      <c r="E39" s="225">
        <f t="shared" si="5"/>
        <v>0</v>
      </c>
      <c r="F39" s="65">
        <v>0</v>
      </c>
      <c r="G39" s="225">
        <f t="shared" si="6"/>
        <v>0</v>
      </c>
      <c r="H39" s="65">
        <v>0</v>
      </c>
      <c r="I39" s="225">
        <f t="shared" si="7"/>
        <v>0</v>
      </c>
      <c r="J39" s="65">
        <v>0</v>
      </c>
      <c r="K39" s="225">
        <f t="shared" si="8"/>
        <v>0</v>
      </c>
      <c r="L39" s="65">
        <v>0</v>
      </c>
      <c r="M39" s="225">
        <f t="shared" si="9"/>
        <v>0</v>
      </c>
      <c r="N39" s="65">
        <v>0</v>
      </c>
      <c r="O39" s="225">
        <f t="shared" si="10"/>
        <v>0</v>
      </c>
      <c r="P39" s="65">
        <v>0</v>
      </c>
      <c r="Q39" s="225">
        <f t="shared" si="11"/>
        <v>0</v>
      </c>
    </row>
    <row r="40" spans="1:18" ht="15.75">
      <c r="A40" s="242" t="s">
        <v>45</v>
      </c>
      <c r="B40" s="247" t="s">
        <v>46</v>
      </c>
      <c r="C40" s="54">
        <v>0</v>
      </c>
      <c r="D40" s="65">
        <v>0</v>
      </c>
      <c r="E40" s="225">
        <f t="shared" si="5"/>
        <v>0</v>
      </c>
      <c r="F40" s="65">
        <v>0</v>
      </c>
      <c r="G40" s="225">
        <f t="shared" si="6"/>
        <v>0</v>
      </c>
      <c r="H40" s="65">
        <v>0</v>
      </c>
      <c r="I40" s="225">
        <f t="shared" si="7"/>
        <v>0</v>
      </c>
      <c r="J40" s="65">
        <v>0</v>
      </c>
      <c r="K40" s="225">
        <f t="shared" si="8"/>
        <v>0</v>
      </c>
      <c r="L40" s="65">
        <v>0</v>
      </c>
      <c r="M40" s="225">
        <f t="shared" si="9"/>
        <v>0</v>
      </c>
      <c r="N40" s="65">
        <v>0</v>
      </c>
      <c r="O40" s="225">
        <f t="shared" si="10"/>
        <v>0</v>
      </c>
      <c r="P40" s="65">
        <v>0</v>
      </c>
      <c r="Q40" s="225">
        <f t="shared" si="11"/>
        <v>0</v>
      </c>
    </row>
    <row r="41" spans="1:18" ht="15.75">
      <c r="A41" s="242" t="s">
        <v>47</v>
      </c>
      <c r="B41" s="247" t="s">
        <v>48</v>
      </c>
      <c r="C41" s="54">
        <v>0</v>
      </c>
      <c r="D41" s="65">
        <v>0</v>
      </c>
      <c r="E41" s="225">
        <f t="shared" si="5"/>
        <v>0</v>
      </c>
      <c r="F41" s="65">
        <v>0</v>
      </c>
      <c r="G41" s="225">
        <f t="shared" si="6"/>
        <v>0</v>
      </c>
      <c r="H41" s="65">
        <v>0</v>
      </c>
      <c r="I41" s="225">
        <f t="shared" si="7"/>
        <v>0</v>
      </c>
      <c r="J41" s="65">
        <v>0</v>
      </c>
      <c r="K41" s="225">
        <f t="shared" si="8"/>
        <v>0</v>
      </c>
      <c r="L41" s="65">
        <v>0</v>
      </c>
      <c r="M41" s="225">
        <f t="shared" si="9"/>
        <v>0</v>
      </c>
      <c r="N41" s="65">
        <v>0</v>
      </c>
      <c r="O41" s="225">
        <f t="shared" si="10"/>
        <v>0</v>
      </c>
      <c r="P41" s="65">
        <v>0</v>
      </c>
      <c r="Q41" s="225">
        <f t="shared" si="11"/>
        <v>0</v>
      </c>
    </row>
    <row r="42" spans="1:18" ht="15.75">
      <c r="A42" s="242" t="s">
        <v>260</v>
      </c>
      <c r="B42" s="247" t="s">
        <v>261</v>
      </c>
      <c r="C42" s="54">
        <v>0</v>
      </c>
      <c r="D42" s="65">
        <v>0</v>
      </c>
      <c r="E42" s="225">
        <f t="shared" si="5"/>
        <v>0</v>
      </c>
      <c r="F42" s="65">
        <v>0</v>
      </c>
      <c r="G42" s="225">
        <f t="shared" si="6"/>
        <v>0</v>
      </c>
      <c r="H42" s="65">
        <v>0</v>
      </c>
      <c r="I42" s="225">
        <f t="shared" si="7"/>
        <v>0</v>
      </c>
      <c r="J42" s="65">
        <v>0</v>
      </c>
      <c r="K42" s="225">
        <f t="shared" si="8"/>
        <v>0</v>
      </c>
      <c r="L42" s="65">
        <v>0</v>
      </c>
      <c r="M42" s="225">
        <f t="shared" si="9"/>
        <v>0</v>
      </c>
      <c r="N42" s="65">
        <v>0</v>
      </c>
      <c r="O42" s="225">
        <f t="shared" si="10"/>
        <v>0</v>
      </c>
      <c r="P42" s="65">
        <v>0</v>
      </c>
      <c r="Q42" s="225">
        <f t="shared" si="11"/>
        <v>0</v>
      </c>
    </row>
    <row r="43" spans="1:18">
      <c r="A43" s="245"/>
      <c r="B43" s="17"/>
      <c r="C43" s="36"/>
      <c r="D43" s="5"/>
      <c r="E43" s="4"/>
      <c r="F43" s="5"/>
      <c r="G43" s="4"/>
      <c r="H43" s="5"/>
      <c r="I43" s="3"/>
      <c r="J43" s="5"/>
      <c r="K43" s="4"/>
      <c r="L43" s="5"/>
      <c r="M43" s="4"/>
      <c r="N43" s="5"/>
      <c r="O43" s="4"/>
      <c r="P43" s="5"/>
      <c r="Q43" s="4"/>
    </row>
    <row r="44" spans="1:18" ht="15.75">
      <c r="A44" s="15" t="s">
        <v>10</v>
      </c>
      <c r="B44" s="19"/>
      <c r="C44" s="215"/>
      <c r="D44" s="216"/>
      <c r="E44" s="217">
        <f>SUM(E32:E42)</f>
        <v>0</v>
      </c>
      <c r="F44" s="5"/>
      <c r="G44" s="217">
        <f t="shared" ref="G44:I44" si="12">SUM(G32:G42)</f>
        <v>0</v>
      </c>
      <c r="H44" s="5"/>
      <c r="I44" s="217">
        <f t="shared" si="12"/>
        <v>0</v>
      </c>
      <c r="J44" s="5"/>
      <c r="K44" s="217">
        <f>SUM(K32:K42)</f>
        <v>0</v>
      </c>
      <c r="L44" s="5"/>
      <c r="M44" s="217">
        <f>SUM(M32:M42)</f>
        <v>0</v>
      </c>
      <c r="N44" s="5"/>
      <c r="O44" s="217">
        <f>SUM(O32:O42)</f>
        <v>0</v>
      </c>
      <c r="P44" s="5"/>
      <c r="Q44" s="218">
        <f t="shared" ref="Q44" si="13">SUM(Q32:Q42)</f>
        <v>0</v>
      </c>
      <c r="R44" s="68"/>
    </row>
    <row r="45" spans="1:18" ht="15.75">
      <c r="A45" s="15" t="s">
        <v>11</v>
      </c>
      <c r="B45" s="19"/>
      <c r="C45" s="215"/>
      <c r="D45" s="216"/>
      <c r="E45" s="217">
        <f>SUM(E44)</f>
        <v>0</v>
      </c>
      <c r="F45" s="5"/>
      <c r="G45" s="217">
        <f>E45+G44</f>
        <v>0</v>
      </c>
      <c r="H45" s="5"/>
      <c r="I45" s="217">
        <f t="shared" ref="I45" si="14">G45+I44</f>
        <v>0</v>
      </c>
      <c r="J45" s="5"/>
      <c r="K45" s="217">
        <f t="shared" ref="K45" si="15">I45+K44</f>
        <v>0</v>
      </c>
      <c r="L45" s="5"/>
      <c r="M45" s="217">
        <f t="shared" ref="M45" si="16">K45+M44</f>
        <v>0</v>
      </c>
      <c r="N45" s="5"/>
      <c r="O45" s="217">
        <f t="shared" ref="O45" si="17">M45+O44</f>
        <v>0</v>
      </c>
      <c r="P45" s="5"/>
      <c r="Q45" s="218">
        <f t="shared" ref="Q45" si="18">O45+Q44</f>
        <v>0</v>
      </c>
      <c r="R45" s="68"/>
    </row>
    <row r="46" spans="1:18" s="32" customFormat="1" ht="15.75" thickBot="1">
      <c r="A46" s="246"/>
      <c r="B46" s="258"/>
      <c r="C46" s="258"/>
      <c r="D46" s="38"/>
      <c r="E46" s="26"/>
      <c r="F46" s="27"/>
      <c r="G46" s="28"/>
      <c r="H46" s="27"/>
      <c r="I46" s="29"/>
      <c r="J46" s="40"/>
      <c r="K46" s="30"/>
      <c r="L46" s="27"/>
      <c r="M46" s="28"/>
      <c r="N46" s="221"/>
      <c r="O46" s="222"/>
      <c r="P46" s="223"/>
      <c r="Q46" s="224"/>
      <c r="R46" s="240"/>
    </row>
    <row r="47" spans="1:18" ht="60" customHeight="1" thickBot="1">
      <c r="A47" s="46">
        <v>3</v>
      </c>
      <c r="B47" s="47" t="s">
        <v>49</v>
      </c>
      <c r="C47" s="207">
        <f>SUM(C49:C56)</f>
        <v>0</v>
      </c>
      <c r="D47" s="49" t="s">
        <v>5</v>
      </c>
      <c r="E47" s="50" t="s">
        <v>6</v>
      </c>
      <c r="F47" s="49" t="s">
        <v>5</v>
      </c>
      <c r="G47" s="50" t="s">
        <v>6</v>
      </c>
      <c r="H47" s="49" t="s">
        <v>5</v>
      </c>
      <c r="I47" s="51" t="s">
        <v>6</v>
      </c>
      <c r="J47" s="49" t="s">
        <v>5</v>
      </c>
      <c r="K47" s="50" t="s">
        <v>6</v>
      </c>
      <c r="L47" s="49" t="s">
        <v>5</v>
      </c>
      <c r="M47" s="50" t="s">
        <v>6</v>
      </c>
      <c r="N47" s="208" t="s">
        <v>5</v>
      </c>
      <c r="O47" s="209" t="s">
        <v>6</v>
      </c>
      <c r="P47" s="208" t="s">
        <v>5</v>
      </c>
      <c r="Q47" s="210" t="s">
        <v>6</v>
      </c>
    </row>
    <row r="48" spans="1:18">
      <c r="A48" s="245"/>
      <c r="B48" s="17"/>
      <c r="C48" s="36"/>
      <c r="D48" s="8"/>
      <c r="E48" s="7"/>
      <c r="F48" s="8"/>
      <c r="G48" s="7"/>
      <c r="H48" s="5"/>
      <c r="I48" s="3"/>
      <c r="J48" s="5"/>
      <c r="K48" s="4"/>
      <c r="L48" s="8"/>
      <c r="M48" s="7"/>
      <c r="N48" s="12"/>
      <c r="O48" s="9"/>
      <c r="P48" s="12"/>
      <c r="Q48" s="9"/>
    </row>
    <row r="49" spans="1:18" ht="15.75">
      <c r="A49" s="242" t="s">
        <v>50</v>
      </c>
      <c r="B49" s="247" t="s">
        <v>51</v>
      </c>
      <c r="C49" s="54">
        <v>0</v>
      </c>
      <c r="D49" s="65">
        <v>0</v>
      </c>
      <c r="E49" s="225">
        <f t="shared" ref="E49:E56" si="19">D49*C49</f>
        <v>0</v>
      </c>
      <c r="F49" s="65">
        <v>0</v>
      </c>
      <c r="G49" s="225">
        <f t="shared" ref="G49:G56" si="20">F49*C49</f>
        <v>0</v>
      </c>
      <c r="H49" s="65">
        <v>0</v>
      </c>
      <c r="I49" s="225">
        <f t="shared" ref="I49:I56" si="21">H49*C49</f>
        <v>0</v>
      </c>
      <c r="J49" s="65">
        <v>0</v>
      </c>
      <c r="K49" s="225">
        <f t="shared" ref="K49:K56" si="22">J49*C49</f>
        <v>0</v>
      </c>
      <c r="L49" s="65">
        <v>0</v>
      </c>
      <c r="M49" s="225">
        <f t="shared" ref="M49:M56" si="23">L49*C49</f>
        <v>0</v>
      </c>
      <c r="N49" s="65">
        <v>0</v>
      </c>
      <c r="O49" s="225">
        <f t="shared" ref="O49:O56" si="24">N49*C49</f>
        <v>0</v>
      </c>
      <c r="P49" s="65">
        <v>0</v>
      </c>
      <c r="Q49" s="225">
        <f t="shared" ref="Q49:Q56" si="25">C49*P49</f>
        <v>0</v>
      </c>
      <c r="R49" s="68"/>
    </row>
    <row r="50" spans="1:18" ht="15.75">
      <c r="A50" s="242" t="s">
        <v>52</v>
      </c>
      <c r="B50" s="247" t="s">
        <v>53</v>
      </c>
      <c r="C50" s="54">
        <v>0</v>
      </c>
      <c r="D50" s="65">
        <v>0</v>
      </c>
      <c r="E50" s="225">
        <f t="shared" si="19"/>
        <v>0</v>
      </c>
      <c r="F50" s="65">
        <v>0</v>
      </c>
      <c r="G50" s="225">
        <f t="shared" si="20"/>
        <v>0</v>
      </c>
      <c r="H50" s="65">
        <v>0</v>
      </c>
      <c r="I50" s="225">
        <f t="shared" si="21"/>
        <v>0</v>
      </c>
      <c r="J50" s="65">
        <v>0</v>
      </c>
      <c r="K50" s="225">
        <f t="shared" si="22"/>
        <v>0</v>
      </c>
      <c r="L50" s="65">
        <v>0</v>
      </c>
      <c r="M50" s="225">
        <f t="shared" si="23"/>
        <v>0</v>
      </c>
      <c r="N50" s="65">
        <v>0</v>
      </c>
      <c r="O50" s="225">
        <f t="shared" si="24"/>
        <v>0</v>
      </c>
      <c r="P50" s="65">
        <v>0</v>
      </c>
      <c r="Q50" s="225">
        <f t="shared" si="25"/>
        <v>0</v>
      </c>
      <c r="R50" s="68"/>
    </row>
    <row r="51" spans="1:18" ht="15.75">
      <c r="A51" s="242" t="s">
        <v>54</v>
      </c>
      <c r="B51" s="247" t="s">
        <v>55</v>
      </c>
      <c r="C51" s="54">
        <v>0</v>
      </c>
      <c r="D51" s="65">
        <v>0</v>
      </c>
      <c r="E51" s="225">
        <f t="shared" si="19"/>
        <v>0</v>
      </c>
      <c r="F51" s="65">
        <v>0</v>
      </c>
      <c r="G51" s="225">
        <f t="shared" si="20"/>
        <v>0</v>
      </c>
      <c r="H51" s="65">
        <v>0</v>
      </c>
      <c r="I51" s="225">
        <f t="shared" si="21"/>
        <v>0</v>
      </c>
      <c r="J51" s="65">
        <v>0</v>
      </c>
      <c r="K51" s="225">
        <f t="shared" si="22"/>
        <v>0</v>
      </c>
      <c r="L51" s="65">
        <v>0</v>
      </c>
      <c r="M51" s="225">
        <f t="shared" si="23"/>
        <v>0</v>
      </c>
      <c r="N51" s="65">
        <v>0</v>
      </c>
      <c r="O51" s="225">
        <f t="shared" si="24"/>
        <v>0</v>
      </c>
      <c r="P51" s="65">
        <v>0</v>
      </c>
      <c r="Q51" s="225">
        <f t="shared" si="25"/>
        <v>0</v>
      </c>
      <c r="R51" s="68"/>
    </row>
    <row r="52" spans="1:18" ht="15.75">
      <c r="A52" s="242" t="s">
        <v>56</v>
      </c>
      <c r="B52" s="247" t="s">
        <v>57</v>
      </c>
      <c r="C52" s="54">
        <v>0</v>
      </c>
      <c r="D52" s="65">
        <v>0</v>
      </c>
      <c r="E52" s="225">
        <f t="shared" si="19"/>
        <v>0</v>
      </c>
      <c r="F52" s="65">
        <v>0</v>
      </c>
      <c r="G52" s="225">
        <f t="shared" si="20"/>
        <v>0</v>
      </c>
      <c r="H52" s="65">
        <v>0</v>
      </c>
      <c r="I52" s="225">
        <f t="shared" si="21"/>
        <v>0</v>
      </c>
      <c r="J52" s="65">
        <v>0</v>
      </c>
      <c r="K52" s="225">
        <f t="shared" si="22"/>
        <v>0</v>
      </c>
      <c r="L52" s="65">
        <v>0</v>
      </c>
      <c r="M52" s="225">
        <f t="shared" si="23"/>
        <v>0</v>
      </c>
      <c r="N52" s="65">
        <v>0</v>
      </c>
      <c r="O52" s="225">
        <f t="shared" si="24"/>
        <v>0</v>
      </c>
      <c r="P52" s="65">
        <v>0</v>
      </c>
      <c r="Q52" s="225">
        <f t="shared" si="25"/>
        <v>0</v>
      </c>
      <c r="R52" s="68"/>
    </row>
    <row r="53" spans="1:18" ht="15.75">
      <c r="A53" s="242" t="s">
        <v>58</v>
      </c>
      <c r="B53" s="247" t="s">
        <v>59</v>
      </c>
      <c r="C53" s="54">
        <v>0</v>
      </c>
      <c r="D53" s="65">
        <v>0</v>
      </c>
      <c r="E53" s="225">
        <f t="shared" si="19"/>
        <v>0</v>
      </c>
      <c r="F53" s="65">
        <v>0</v>
      </c>
      <c r="G53" s="225">
        <f t="shared" si="20"/>
        <v>0</v>
      </c>
      <c r="H53" s="65">
        <v>0</v>
      </c>
      <c r="I53" s="225">
        <f t="shared" si="21"/>
        <v>0</v>
      </c>
      <c r="J53" s="65">
        <v>0</v>
      </c>
      <c r="K53" s="225">
        <f t="shared" si="22"/>
        <v>0</v>
      </c>
      <c r="L53" s="65">
        <v>0</v>
      </c>
      <c r="M53" s="225">
        <f t="shared" si="23"/>
        <v>0</v>
      </c>
      <c r="N53" s="65">
        <v>0</v>
      </c>
      <c r="O53" s="225">
        <f t="shared" si="24"/>
        <v>0</v>
      </c>
      <c r="P53" s="65">
        <v>0</v>
      </c>
      <c r="Q53" s="225">
        <f t="shared" si="25"/>
        <v>0</v>
      </c>
      <c r="R53" s="68"/>
    </row>
    <row r="54" spans="1:18" ht="15.75">
      <c r="A54" s="242" t="s">
        <v>60</v>
      </c>
      <c r="B54" s="247" t="s">
        <v>61</v>
      </c>
      <c r="C54" s="54">
        <v>0</v>
      </c>
      <c r="D54" s="65">
        <v>0</v>
      </c>
      <c r="E54" s="225">
        <f t="shared" si="19"/>
        <v>0</v>
      </c>
      <c r="F54" s="65">
        <v>0</v>
      </c>
      <c r="G54" s="225">
        <f t="shared" si="20"/>
        <v>0</v>
      </c>
      <c r="H54" s="65">
        <v>0</v>
      </c>
      <c r="I54" s="225">
        <f t="shared" si="21"/>
        <v>0</v>
      </c>
      <c r="J54" s="65">
        <v>0</v>
      </c>
      <c r="K54" s="225">
        <f t="shared" si="22"/>
        <v>0</v>
      </c>
      <c r="L54" s="65">
        <v>0</v>
      </c>
      <c r="M54" s="225">
        <f t="shared" si="23"/>
        <v>0</v>
      </c>
      <c r="N54" s="65">
        <v>0</v>
      </c>
      <c r="O54" s="225">
        <f t="shared" si="24"/>
        <v>0</v>
      </c>
      <c r="P54" s="65">
        <v>0</v>
      </c>
      <c r="Q54" s="225">
        <f t="shared" si="25"/>
        <v>0</v>
      </c>
      <c r="R54" s="68"/>
    </row>
    <row r="55" spans="1:18" ht="15.75">
      <c r="A55" s="242" t="s">
        <v>62</v>
      </c>
      <c r="B55" s="247" t="s">
        <v>63</v>
      </c>
      <c r="C55" s="54">
        <v>0</v>
      </c>
      <c r="D55" s="65">
        <v>0</v>
      </c>
      <c r="E55" s="225">
        <f t="shared" si="19"/>
        <v>0</v>
      </c>
      <c r="F55" s="65">
        <v>0</v>
      </c>
      <c r="G55" s="225">
        <f t="shared" si="20"/>
        <v>0</v>
      </c>
      <c r="H55" s="65">
        <v>0</v>
      </c>
      <c r="I55" s="225">
        <f t="shared" si="21"/>
        <v>0</v>
      </c>
      <c r="J55" s="65">
        <v>0</v>
      </c>
      <c r="K55" s="225">
        <f t="shared" si="22"/>
        <v>0</v>
      </c>
      <c r="L55" s="65">
        <v>0</v>
      </c>
      <c r="M55" s="225">
        <f t="shared" si="23"/>
        <v>0</v>
      </c>
      <c r="N55" s="65">
        <v>0</v>
      </c>
      <c r="O55" s="225">
        <f t="shared" si="24"/>
        <v>0</v>
      </c>
      <c r="P55" s="65">
        <v>0</v>
      </c>
      <c r="Q55" s="225">
        <f t="shared" si="25"/>
        <v>0</v>
      </c>
      <c r="R55" s="68"/>
    </row>
    <row r="56" spans="1:18" ht="15.75">
      <c r="A56" s="242" t="s">
        <v>64</v>
      </c>
      <c r="B56" s="247" t="s">
        <v>65</v>
      </c>
      <c r="C56" s="54">
        <v>0</v>
      </c>
      <c r="D56" s="65">
        <v>0</v>
      </c>
      <c r="E56" s="225">
        <f t="shared" si="19"/>
        <v>0</v>
      </c>
      <c r="F56" s="65">
        <v>0</v>
      </c>
      <c r="G56" s="225">
        <f t="shared" si="20"/>
        <v>0</v>
      </c>
      <c r="H56" s="65">
        <v>0</v>
      </c>
      <c r="I56" s="225">
        <f t="shared" si="21"/>
        <v>0</v>
      </c>
      <c r="J56" s="65">
        <v>0</v>
      </c>
      <c r="K56" s="225">
        <f t="shared" si="22"/>
        <v>0</v>
      </c>
      <c r="L56" s="65">
        <v>0</v>
      </c>
      <c r="M56" s="225">
        <f t="shared" si="23"/>
        <v>0</v>
      </c>
      <c r="N56" s="65">
        <v>0</v>
      </c>
      <c r="O56" s="225">
        <f t="shared" si="24"/>
        <v>0</v>
      </c>
      <c r="P56" s="65">
        <v>0</v>
      </c>
      <c r="Q56" s="225">
        <f t="shared" si="25"/>
        <v>0</v>
      </c>
      <c r="R56" s="68"/>
    </row>
    <row r="57" spans="1:18">
      <c r="A57" s="245"/>
      <c r="B57" s="17"/>
      <c r="C57" s="36"/>
      <c r="D57" s="8"/>
      <c r="E57" s="7"/>
      <c r="F57" s="8"/>
      <c r="G57" s="7"/>
      <c r="H57" s="5"/>
      <c r="I57" s="3"/>
      <c r="J57" s="5"/>
      <c r="K57" s="4"/>
      <c r="L57" s="5"/>
      <c r="M57" s="4"/>
      <c r="N57" s="12"/>
      <c r="O57" s="9"/>
      <c r="P57" s="12"/>
      <c r="Q57" s="9"/>
      <c r="R57" s="68"/>
    </row>
    <row r="58" spans="1:18" ht="15.75">
      <c r="A58" s="15" t="s">
        <v>10</v>
      </c>
      <c r="B58" s="19"/>
      <c r="C58" s="215"/>
      <c r="D58" s="8"/>
      <c r="E58" s="217">
        <f>SUM(E49:E56)</f>
        <v>0</v>
      </c>
      <c r="F58" s="8"/>
      <c r="G58" s="217">
        <f t="shared" ref="G58:O58" si="26">SUM(G49:G56)</f>
        <v>0</v>
      </c>
      <c r="H58" s="5"/>
      <c r="I58" s="217">
        <f t="shared" si="26"/>
        <v>0</v>
      </c>
      <c r="J58" s="5"/>
      <c r="K58" s="217">
        <f t="shared" si="26"/>
        <v>0</v>
      </c>
      <c r="L58" s="5"/>
      <c r="M58" s="217">
        <f t="shared" si="26"/>
        <v>0</v>
      </c>
      <c r="N58" s="12"/>
      <c r="O58" s="217">
        <f t="shared" si="26"/>
        <v>0</v>
      </c>
      <c r="P58" s="12"/>
      <c r="Q58" s="218">
        <f>SUM(Q49:Q56)</f>
        <v>0</v>
      </c>
      <c r="R58" s="68"/>
    </row>
    <row r="59" spans="1:18" ht="15.75">
      <c r="A59" s="15" t="s">
        <v>11</v>
      </c>
      <c r="B59" s="19"/>
      <c r="C59" s="215"/>
      <c r="D59" s="8"/>
      <c r="E59" s="217">
        <f>SUM(E58)</f>
        <v>0</v>
      </c>
      <c r="F59" s="8"/>
      <c r="G59" s="217">
        <f>E59+G58</f>
        <v>0</v>
      </c>
      <c r="H59" s="5"/>
      <c r="I59" s="217">
        <f t="shared" ref="I59" si="27">G59+I58</f>
        <v>0</v>
      </c>
      <c r="J59" s="5"/>
      <c r="K59" s="217">
        <f t="shared" ref="K59" si="28">I59+K58</f>
        <v>0</v>
      </c>
      <c r="L59" s="5"/>
      <c r="M59" s="217">
        <f t="shared" ref="M59" si="29">K59+M58</f>
        <v>0</v>
      </c>
      <c r="N59" s="12"/>
      <c r="O59" s="217">
        <f t="shared" ref="O59" si="30">M59+O58</f>
        <v>0</v>
      </c>
      <c r="P59" s="12"/>
      <c r="Q59" s="218">
        <f t="shared" ref="Q59" si="31">O59+Q58</f>
        <v>0</v>
      </c>
      <c r="R59" s="68"/>
    </row>
    <row r="60" spans="1:18" s="32" customFormat="1" ht="15.75" thickBot="1">
      <c r="A60" s="246"/>
      <c r="B60" s="258"/>
      <c r="C60" s="258"/>
      <c r="D60" s="38"/>
      <c r="E60" s="26"/>
      <c r="F60" s="27"/>
      <c r="G60" s="28"/>
      <c r="H60" s="27"/>
      <c r="I60" s="29"/>
      <c r="J60" s="40"/>
      <c r="K60" s="30"/>
      <c r="L60" s="27"/>
      <c r="M60" s="28"/>
      <c r="N60" s="221"/>
      <c r="O60" s="222"/>
      <c r="P60" s="223"/>
      <c r="Q60" s="224"/>
      <c r="R60"/>
    </row>
    <row r="61" spans="1:18" ht="60" customHeight="1" thickBot="1">
      <c r="A61" s="46">
        <v>4</v>
      </c>
      <c r="B61" s="47" t="s">
        <v>73</v>
      </c>
      <c r="C61" s="207">
        <f>SUM(C63:C65)</f>
        <v>0</v>
      </c>
      <c r="D61" s="49" t="s">
        <v>5</v>
      </c>
      <c r="E61" s="50" t="s">
        <v>6</v>
      </c>
      <c r="F61" s="49" t="s">
        <v>5</v>
      </c>
      <c r="G61" s="50" t="s">
        <v>6</v>
      </c>
      <c r="H61" s="49" t="s">
        <v>5</v>
      </c>
      <c r="I61" s="51" t="s">
        <v>6</v>
      </c>
      <c r="J61" s="49" t="s">
        <v>5</v>
      </c>
      <c r="K61" s="50" t="s">
        <v>6</v>
      </c>
      <c r="L61" s="49" t="s">
        <v>5</v>
      </c>
      <c r="M61" s="50" t="s">
        <v>6</v>
      </c>
      <c r="N61" s="208" t="s">
        <v>5</v>
      </c>
      <c r="O61" s="209" t="s">
        <v>6</v>
      </c>
      <c r="P61" s="208" t="s">
        <v>5</v>
      </c>
      <c r="Q61" s="210" t="s">
        <v>6</v>
      </c>
    </row>
    <row r="62" spans="1:18">
      <c r="A62" s="245"/>
      <c r="B62" s="17"/>
      <c r="C62" s="36"/>
      <c r="D62" s="8"/>
      <c r="E62" s="7"/>
      <c r="F62" s="8"/>
      <c r="G62" s="7"/>
      <c r="H62" s="8"/>
      <c r="I62" s="11"/>
      <c r="J62" s="8"/>
      <c r="K62" s="7"/>
      <c r="L62" s="8"/>
      <c r="M62" s="7"/>
      <c r="N62" s="12"/>
      <c r="O62" s="9"/>
      <c r="P62" s="12"/>
      <c r="Q62" s="9"/>
    </row>
    <row r="63" spans="1:18" ht="15.75">
      <c r="A63" s="242" t="s">
        <v>66</v>
      </c>
      <c r="B63" s="247" t="s">
        <v>67</v>
      </c>
      <c r="C63" s="54">
        <v>0</v>
      </c>
      <c r="D63" s="65">
        <v>0</v>
      </c>
      <c r="E63" s="225">
        <f>D63*C63</f>
        <v>0</v>
      </c>
      <c r="F63" s="65">
        <v>0</v>
      </c>
      <c r="G63" s="225">
        <f>F63*C63</f>
        <v>0</v>
      </c>
      <c r="H63" s="65">
        <v>0</v>
      </c>
      <c r="I63" s="225">
        <f>H63*C63</f>
        <v>0</v>
      </c>
      <c r="J63" s="65">
        <v>0</v>
      </c>
      <c r="K63" s="225">
        <f>J63*C63</f>
        <v>0</v>
      </c>
      <c r="L63" s="65">
        <v>0</v>
      </c>
      <c r="M63" s="225">
        <f>L63*C63</f>
        <v>0</v>
      </c>
      <c r="N63" s="65">
        <v>0</v>
      </c>
      <c r="O63" s="225">
        <f>N63*C63</f>
        <v>0</v>
      </c>
      <c r="P63" s="65">
        <v>0</v>
      </c>
      <c r="Q63" s="225">
        <f>C63*P63</f>
        <v>0</v>
      </c>
    </row>
    <row r="64" spans="1:18" ht="15.75">
      <c r="A64" s="242" t="s">
        <v>68</v>
      </c>
      <c r="B64" s="247" t="s">
        <v>69</v>
      </c>
      <c r="C64" s="54">
        <v>0</v>
      </c>
      <c r="D64" s="65">
        <v>0</v>
      </c>
      <c r="E64" s="225">
        <f>D64*C64</f>
        <v>0</v>
      </c>
      <c r="F64" s="65">
        <v>0</v>
      </c>
      <c r="G64" s="225">
        <f>F64*C64</f>
        <v>0</v>
      </c>
      <c r="H64" s="65">
        <v>0</v>
      </c>
      <c r="I64" s="225">
        <f>H64*C64</f>
        <v>0</v>
      </c>
      <c r="J64" s="65">
        <v>0</v>
      </c>
      <c r="K64" s="225">
        <f>J64*C64</f>
        <v>0</v>
      </c>
      <c r="L64" s="65">
        <v>0</v>
      </c>
      <c r="M64" s="225">
        <f>L64*C64</f>
        <v>0</v>
      </c>
      <c r="N64" s="65">
        <v>0</v>
      </c>
      <c r="O64" s="225">
        <f>N64*C64</f>
        <v>0</v>
      </c>
      <c r="P64" s="65">
        <v>0</v>
      </c>
      <c r="Q64" s="225">
        <f>C64*P64</f>
        <v>0</v>
      </c>
    </row>
    <row r="65" spans="1:18" ht="15.75">
      <c r="A65" s="242" t="s">
        <v>70</v>
      </c>
      <c r="B65" s="247" t="s">
        <v>71</v>
      </c>
      <c r="C65" s="54">
        <v>0</v>
      </c>
      <c r="D65" s="65">
        <v>0</v>
      </c>
      <c r="E65" s="225">
        <f>D65*C65</f>
        <v>0</v>
      </c>
      <c r="F65" s="65">
        <v>0</v>
      </c>
      <c r="G65" s="225">
        <f>F65*C65</f>
        <v>0</v>
      </c>
      <c r="H65" s="65">
        <v>0</v>
      </c>
      <c r="I65" s="225">
        <f>H65*C65</f>
        <v>0</v>
      </c>
      <c r="J65" s="65">
        <v>0</v>
      </c>
      <c r="K65" s="225">
        <f>J65*C65</f>
        <v>0</v>
      </c>
      <c r="L65" s="65">
        <v>0</v>
      </c>
      <c r="M65" s="225">
        <f>L65*C65</f>
        <v>0</v>
      </c>
      <c r="N65" s="65">
        <v>0</v>
      </c>
      <c r="O65" s="225">
        <f>N65*C65</f>
        <v>0</v>
      </c>
      <c r="P65" s="65">
        <v>0</v>
      </c>
      <c r="Q65" s="225">
        <f>C65*P65</f>
        <v>0</v>
      </c>
    </row>
    <row r="66" spans="1:18">
      <c r="A66" s="245"/>
      <c r="B66" s="17"/>
      <c r="C66" s="36"/>
      <c r="D66" s="8"/>
      <c r="E66" s="7"/>
      <c r="F66" s="8"/>
      <c r="G66" s="7"/>
      <c r="H66" s="8"/>
      <c r="I66" s="11"/>
      <c r="J66" s="8"/>
      <c r="K66" s="7"/>
      <c r="L66" s="8"/>
      <c r="M66" s="7"/>
      <c r="N66" s="8"/>
      <c r="O66" s="7"/>
      <c r="P66" s="8"/>
      <c r="Q66" s="7"/>
    </row>
    <row r="67" spans="1:18" ht="15.75">
      <c r="A67" s="15" t="s">
        <v>10</v>
      </c>
      <c r="B67" s="19"/>
      <c r="C67" s="215"/>
      <c r="D67" s="216"/>
      <c r="E67" s="217">
        <f>SUM(E63:E65)</f>
        <v>0</v>
      </c>
      <c r="F67" s="216"/>
      <c r="G67" s="217">
        <f t="shared" ref="G67:M67" si="32">SUM(G63:G65)</f>
        <v>0</v>
      </c>
      <c r="H67" s="8"/>
      <c r="I67" s="217">
        <f t="shared" si="32"/>
        <v>0</v>
      </c>
      <c r="J67" s="8"/>
      <c r="K67" s="217">
        <f t="shared" si="32"/>
        <v>0</v>
      </c>
      <c r="L67" s="8"/>
      <c r="M67" s="217">
        <f t="shared" si="32"/>
        <v>0</v>
      </c>
      <c r="N67" s="8"/>
      <c r="O67" s="217">
        <f t="shared" ref="O67" si="33">SUM(O63:O65)</f>
        <v>0</v>
      </c>
      <c r="P67" s="8"/>
      <c r="Q67" s="218">
        <f t="shared" ref="Q67" si="34">SUM(Q63:Q65)</f>
        <v>0</v>
      </c>
      <c r="R67" s="68"/>
    </row>
    <row r="68" spans="1:18" ht="15.75">
      <c r="A68" s="15" t="s">
        <v>11</v>
      </c>
      <c r="B68" s="19"/>
      <c r="C68" s="215"/>
      <c r="D68" s="216"/>
      <c r="E68" s="217">
        <f>SUM(E67)</f>
        <v>0</v>
      </c>
      <c r="F68" s="216"/>
      <c r="G68" s="217">
        <f>E68+G67</f>
        <v>0</v>
      </c>
      <c r="H68" s="8"/>
      <c r="I68" s="217">
        <f t="shared" ref="I68" si="35">G68+I67</f>
        <v>0</v>
      </c>
      <c r="J68" s="8"/>
      <c r="K68" s="217">
        <f t="shared" ref="K68" si="36">I68+K67</f>
        <v>0</v>
      </c>
      <c r="L68" s="8"/>
      <c r="M68" s="217">
        <f t="shared" ref="M68" si="37">K68+M67</f>
        <v>0</v>
      </c>
      <c r="N68" s="8"/>
      <c r="O68" s="217">
        <f t="shared" ref="O68" si="38">M68+O67</f>
        <v>0</v>
      </c>
      <c r="P68" s="8"/>
      <c r="Q68" s="218">
        <f t="shared" ref="Q68" si="39">O68+Q67</f>
        <v>0</v>
      </c>
      <c r="R68" s="68"/>
    </row>
    <row r="69" spans="1:18" s="32" customFormat="1" ht="15.75" thickBot="1">
      <c r="A69" s="246"/>
      <c r="B69" s="258"/>
      <c r="C69" s="258"/>
      <c r="D69" s="38"/>
      <c r="E69" s="226"/>
      <c r="F69" s="27"/>
      <c r="G69" s="28"/>
      <c r="H69" s="27"/>
      <c r="I69" s="29"/>
      <c r="J69" s="40"/>
      <c r="K69" s="30"/>
      <c r="L69" s="27"/>
      <c r="M69" s="28"/>
      <c r="N69" s="221"/>
      <c r="O69" s="222"/>
      <c r="P69" s="223"/>
      <c r="Q69" s="224"/>
    </row>
    <row r="70" spans="1:18" ht="60" customHeight="1" thickBot="1">
      <c r="A70" s="46">
        <v>5</v>
      </c>
      <c r="B70" s="47" t="s">
        <v>72</v>
      </c>
      <c r="C70" s="207">
        <f>SUM(C72:C73)</f>
        <v>0</v>
      </c>
      <c r="D70" s="49" t="s">
        <v>5</v>
      </c>
      <c r="E70" s="50" t="s">
        <v>6</v>
      </c>
      <c r="F70" s="49" t="s">
        <v>5</v>
      </c>
      <c r="G70" s="50" t="s">
        <v>6</v>
      </c>
      <c r="H70" s="49" t="s">
        <v>5</v>
      </c>
      <c r="I70" s="51" t="s">
        <v>6</v>
      </c>
      <c r="J70" s="49" t="s">
        <v>5</v>
      </c>
      <c r="K70" s="50" t="s">
        <v>6</v>
      </c>
      <c r="L70" s="49" t="s">
        <v>5</v>
      </c>
      <c r="M70" s="50" t="s">
        <v>6</v>
      </c>
      <c r="N70" s="208" t="s">
        <v>5</v>
      </c>
      <c r="O70" s="209" t="s">
        <v>6</v>
      </c>
      <c r="P70" s="208" t="s">
        <v>5</v>
      </c>
      <c r="Q70" s="210" t="s">
        <v>6</v>
      </c>
    </row>
    <row r="71" spans="1:18">
      <c r="A71" s="245"/>
      <c r="B71" s="17"/>
      <c r="C71" s="36"/>
      <c r="D71" s="8"/>
      <c r="E71" s="7"/>
      <c r="F71" s="8"/>
      <c r="G71" s="7"/>
      <c r="H71" s="8"/>
      <c r="I71" s="11"/>
      <c r="J71" s="8"/>
      <c r="K71" s="7"/>
      <c r="L71" s="8"/>
      <c r="M71" s="7"/>
      <c r="N71" s="12"/>
      <c r="O71" s="9"/>
      <c r="P71" s="12"/>
      <c r="Q71" s="9"/>
    </row>
    <row r="72" spans="1:18" ht="15.75">
      <c r="A72" s="242" t="s">
        <v>74</v>
      </c>
      <c r="B72" s="247" t="s">
        <v>75</v>
      </c>
      <c r="C72" s="54">
        <v>0</v>
      </c>
      <c r="D72" s="65">
        <v>0</v>
      </c>
      <c r="E72" s="225">
        <f>D72*C72</f>
        <v>0</v>
      </c>
      <c r="F72" s="65">
        <v>0</v>
      </c>
      <c r="G72" s="225">
        <f>F72*C72</f>
        <v>0</v>
      </c>
      <c r="H72" s="65">
        <v>0</v>
      </c>
      <c r="I72" s="225">
        <f>H72*C72</f>
        <v>0</v>
      </c>
      <c r="J72" s="65">
        <v>0</v>
      </c>
      <c r="K72" s="225">
        <f>J72*C72</f>
        <v>0</v>
      </c>
      <c r="L72" s="65">
        <v>0</v>
      </c>
      <c r="M72" s="225">
        <f>L72*C72</f>
        <v>0</v>
      </c>
      <c r="N72" s="65">
        <v>0</v>
      </c>
      <c r="O72" s="225">
        <f>N72*C72</f>
        <v>0</v>
      </c>
      <c r="P72" s="65">
        <v>0</v>
      </c>
      <c r="Q72" s="225">
        <f>C72*P72</f>
        <v>0</v>
      </c>
    </row>
    <row r="73" spans="1:18" ht="15.75">
      <c r="A73" s="242" t="s">
        <v>76</v>
      </c>
      <c r="B73" s="247" t="s">
        <v>77</v>
      </c>
      <c r="C73" s="54">
        <v>0</v>
      </c>
      <c r="D73" s="65">
        <v>0</v>
      </c>
      <c r="E73" s="225">
        <f>D73*C73</f>
        <v>0</v>
      </c>
      <c r="F73" s="65">
        <v>0</v>
      </c>
      <c r="G73" s="225">
        <f>F73*C73</f>
        <v>0</v>
      </c>
      <c r="H73" s="65">
        <v>0</v>
      </c>
      <c r="I73" s="225">
        <f>H73*C73</f>
        <v>0</v>
      </c>
      <c r="J73" s="65">
        <v>0</v>
      </c>
      <c r="K73" s="225">
        <f>J73*C73</f>
        <v>0</v>
      </c>
      <c r="L73" s="65">
        <v>0</v>
      </c>
      <c r="M73" s="225">
        <f>L73*C73</f>
        <v>0</v>
      </c>
      <c r="N73" s="65">
        <v>0</v>
      </c>
      <c r="O73" s="225">
        <f>N73*C73</f>
        <v>0</v>
      </c>
      <c r="P73" s="65">
        <v>0</v>
      </c>
      <c r="Q73" s="225">
        <f>C73*P73</f>
        <v>0</v>
      </c>
    </row>
    <row r="74" spans="1:18">
      <c r="A74" s="245"/>
      <c r="B74" s="17"/>
      <c r="C74" s="36"/>
      <c r="D74" s="8"/>
      <c r="E74" s="7"/>
      <c r="F74" s="8"/>
      <c r="G74" s="7"/>
      <c r="H74" s="8"/>
      <c r="I74" s="11"/>
      <c r="J74" s="8"/>
      <c r="K74" s="7"/>
      <c r="L74" s="8"/>
      <c r="M74" s="7"/>
      <c r="N74" s="12"/>
      <c r="O74" s="9"/>
      <c r="P74" s="12"/>
      <c r="Q74" s="9"/>
    </row>
    <row r="75" spans="1:18" ht="15.75">
      <c r="A75" s="15" t="s">
        <v>10</v>
      </c>
      <c r="B75" s="19"/>
      <c r="C75" s="215"/>
      <c r="D75" s="8"/>
      <c r="E75" s="217">
        <f>SUM(E72:E73)</f>
        <v>0</v>
      </c>
      <c r="F75" s="8"/>
      <c r="G75" s="217">
        <f t="shared" ref="G75:M75" si="40">SUM(G72:G73)</f>
        <v>0</v>
      </c>
      <c r="H75" s="8"/>
      <c r="I75" s="217">
        <f t="shared" si="40"/>
        <v>0</v>
      </c>
      <c r="J75" s="8"/>
      <c r="K75" s="217">
        <f t="shared" si="40"/>
        <v>0</v>
      </c>
      <c r="L75" s="8"/>
      <c r="M75" s="217">
        <f t="shared" si="40"/>
        <v>0</v>
      </c>
      <c r="N75" s="12"/>
      <c r="O75" s="217">
        <f t="shared" ref="O75:Q75" si="41">SUM(O71:O73)</f>
        <v>0</v>
      </c>
      <c r="P75" s="12"/>
      <c r="Q75" s="218">
        <f t="shared" si="41"/>
        <v>0</v>
      </c>
    </row>
    <row r="76" spans="1:18" ht="15.75">
      <c r="A76" s="15" t="s">
        <v>11</v>
      </c>
      <c r="B76" s="19"/>
      <c r="C76" s="215"/>
      <c r="D76" s="8"/>
      <c r="E76" s="217">
        <f>SUM(E75)</f>
        <v>0</v>
      </c>
      <c r="F76" s="8"/>
      <c r="G76" s="217">
        <f>E76+G75</f>
        <v>0</v>
      </c>
      <c r="H76" s="8"/>
      <c r="I76" s="217">
        <f t="shared" ref="I76" si="42">G76+I75</f>
        <v>0</v>
      </c>
      <c r="J76" s="8"/>
      <c r="K76" s="217">
        <f t="shared" ref="K76" si="43">I76+K75</f>
        <v>0</v>
      </c>
      <c r="L76" s="8"/>
      <c r="M76" s="217">
        <f t="shared" ref="M76" si="44">K76+M75</f>
        <v>0</v>
      </c>
      <c r="N76" s="12"/>
      <c r="O76" s="217">
        <f t="shared" ref="O76" si="45">M76+O75</f>
        <v>0</v>
      </c>
      <c r="P76" s="12"/>
      <c r="Q76" s="218">
        <f t="shared" ref="Q76" si="46">O76+Q75</f>
        <v>0</v>
      </c>
    </row>
    <row r="77" spans="1:18" s="32" customFormat="1" ht="15.75" thickBot="1">
      <c r="A77" s="246"/>
      <c r="B77" s="258"/>
      <c r="C77" s="258"/>
      <c r="D77" s="38"/>
      <c r="E77" s="26"/>
      <c r="F77" s="27"/>
      <c r="G77" s="28"/>
      <c r="H77" s="27"/>
      <c r="I77" s="29"/>
      <c r="J77" s="40"/>
      <c r="K77" s="30"/>
      <c r="L77" s="27"/>
      <c r="M77" s="28"/>
      <c r="N77" s="221"/>
      <c r="O77" s="222"/>
      <c r="P77" s="223"/>
      <c r="Q77" s="224"/>
    </row>
    <row r="78" spans="1:18" ht="51" thickBot="1">
      <c r="A78" s="46">
        <v>6</v>
      </c>
      <c r="B78" s="47" t="s">
        <v>78</v>
      </c>
      <c r="C78" s="207">
        <f>SUM(C80:C82)</f>
        <v>0</v>
      </c>
      <c r="D78" s="49" t="s">
        <v>5</v>
      </c>
      <c r="E78" s="50" t="s">
        <v>6</v>
      </c>
      <c r="F78" s="49" t="s">
        <v>5</v>
      </c>
      <c r="G78" s="50" t="s">
        <v>6</v>
      </c>
      <c r="H78" s="49" t="s">
        <v>5</v>
      </c>
      <c r="I78" s="51" t="s">
        <v>6</v>
      </c>
      <c r="J78" s="49" t="s">
        <v>5</v>
      </c>
      <c r="K78" s="50" t="s">
        <v>6</v>
      </c>
      <c r="L78" s="49" t="s">
        <v>5</v>
      </c>
      <c r="M78" s="50" t="s">
        <v>6</v>
      </c>
      <c r="N78" s="208" t="s">
        <v>5</v>
      </c>
      <c r="O78" s="209" t="s">
        <v>6</v>
      </c>
      <c r="P78" s="208" t="s">
        <v>5</v>
      </c>
      <c r="Q78" s="210" t="s">
        <v>6</v>
      </c>
    </row>
    <row r="79" spans="1:18">
      <c r="A79" s="15"/>
      <c r="B79" s="19"/>
      <c r="C79" s="17"/>
      <c r="D79" s="15"/>
      <c r="E79" s="14"/>
      <c r="F79" s="15"/>
      <c r="G79" s="14"/>
      <c r="H79" s="15"/>
      <c r="I79" s="16"/>
      <c r="J79" s="15"/>
      <c r="K79" s="14"/>
      <c r="L79" s="15"/>
      <c r="M79" s="14"/>
      <c r="N79" s="211"/>
      <c r="O79" s="212"/>
      <c r="P79" s="211"/>
      <c r="Q79" s="212"/>
    </row>
    <row r="80" spans="1:18" ht="15.75">
      <c r="A80" s="242" t="s">
        <v>79</v>
      </c>
      <c r="B80" s="247" t="s">
        <v>80</v>
      </c>
      <c r="C80" s="54">
        <v>0</v>
      </c>
      <c r="D80" s="65">
        <v>0</v>
      </c>
      <c r="E80" s="225">
        <f>D80*C80</f>
        <v>0</v>
      </c>
      <c r="F80" s="65">
        <v>0</v>
      </c>
      <c r="G80" s="225">
        <f>F80*C80</f>
        <v>0</v>
      </c>
      <c r="H80" s="65">
        <v>0</v>
      </c>
      <c r="I80" s="225">
        <f>H80*C80</f>
        <v>0</v>
      </c>
      <c r="J80" s="65">
        <v>0</v>
      </c>
      <c r="K80" s="225">
        <f>J80*C80</f>
        <v>0</v>
      </c>
      <c r="L80" s="65">
        <v>0</v>
      </c>
      <c r="M80" s="225">
        <f>L80*C80</f>
        <v>0</v>
      </c>
      <c r="N80" s="65">
        <v>0</v>
      </c>
      <c r="O80" s="225">
        <f>N80*C80</f>
        <v>0</v>
      </c>
      <c r="P80" s="65">
        <v>0</v>
      </c>
      <c r="Q80" s="225">
        <f>C80*P80</f>
        <v>0</v>
      </c>
    </row>
    <row r="81" spans="1:17" ht="15.75">
      <c r="A81" s="242" t="s">
        <v>81</v>
      </c>
      <c r="B81" s="247" t="s">
        <v>82</v>
      </c>
      <c r="C81" s="54">
        <v>0</v>
      </c>
      <c r="D81" s="65">
        <v>0</v>
      </c>
      <c r="E81" s="225">
        <f>D81*C81</f>
        <v>0</v>
      </c>
      <c r="F81" s="65">
        <v>0</v>
      </c>
      <c r="G81" s="225">
        <f>F81*C81</f>
        <v>0</v>
      </c>
      <c r="H81" s="65">
        <v>0</v>
      </c>
      <c r="I81" s="225">
        <f>H81*C81</f>
        <v>0</v>
      </c>
      <c r="J81" s="65">
        <v>0</v>
      </c>
      <c r="K81" s="225">
        <f>J81*C81</f>
        <v>0</v>
      </c>
      <c r="L81" s="65">
        <v>0</v>
      </c>
      <c r="M81" s="225">
        <f>L81*C81</f>
        <v>0</v>
      </c>
      <c r="N81" s="65">
        <v>0</v>
      </c>
      <c r="O81" s="225">
        <f>N81*C81</f>
        <v>0</v>
      </c>
      <c r="P81" s="65">
        <v>0</v>
      </c>
      <c r="Q81" s="225">
        <f>C81*P81</f>
        <v>0</v>
      </c>
    </row>
    <row r="82" spans="1:17" ht="15.75">
      <c r="A82" s="242" t="s">
        <v>83</v>
      </c>
      <c r="B82" s="247" t="s">
        <v>84</v>
      </c>
      <c r="C82" s="54">
        <v>0</v>
      </c>
      <c r="D82" s="65">
        <v>0</v>
      </c>
      <c r="E82" s="225">
        <f>D82*C82</f>
        <v>0</v>
      </c>
      <c r="F82" s="65">
        <v>0</v>
      </c>
      <c r="G82" s="225">
        <f>F82*C82</f>
        <v>0</v>
      </c>
      <c r="H82" s="65">
        <v>0</v>
      </c>
      <c r="I82" s="225">
        <f>H82*C82</f>
        <v>0</v>
      </c>
      <c r="J82" s="65">
        <v>0</v>
      </c>
      <c r="K82" s="225">
        <f>J82*C82</f>
        <v>0</v>
      </c>
      <c r="L82" s="65">
        <v>0</v>
      </c>
      <c r="M82" s="225">
        <f>L82*C82</f>
        <v>0</v>
      </c>
      <c r="N82" s="65">
        <v>0</v>
      </c>
      <c r="O82" s="225">
        <f>N82*C82</f>
        <v>0</v>
      </c>
      <c r="P82" s="65">
        <v>0</v>
      </c>
      <c r="Q82" s="225">
        <f>C82*P82</f>
        <v>0</v>
      </c>
    </row>
    <row r="83" spans="1:17" ht="17.25" customHeight="1">
      <c r="A83" s="15"/>
      <c r="B83" s="19"/>
      <c r="C83" s="17"/>
      <c r="D83" s="15"/>
      <c r="E83" s="14"/>
      <c r="F83" s="15"/>
      <c r="G83" s="14"/>
      <c r="H83" s="15"/>
      <c r="I83" s="16"/>
      <c r="J83" s="15"/>
      <c r="K83" s="14"/>
      <c r="L83" s="15"/>
      <c r="M83" s="14"/>
      <c r="N83" s="211"/>
      <c r="O83" s="212"/>
      <c r="P83" s="211"/>
      <c r="Q83" s="212"/>
    </row>
    <row r="84" spans="1:17" ht="15.75">
      <c r="A84" s="15" t="s">
        <v>10</v>
      </c>
      <c r="B84" s="19"/>
      <c r="C84" s="215"/>
      <c r="D84" s="216"/>
      <c r="E84" s="217">
        <f>SUM(E80:E82)</f>
        <v>0</v>
      </c>
      <c r="F84" s="216"/>
      <c r="G84" s="218">
        <f t="shared" ref="G84:M84" si="47">SUM(G80:G82)</f>
        <v>0</v>
      </c>
      <c r="H84" s="55"/>
      <c r="I84" s="218">
        <f t="shared" si="47"/>
        <v>0</v>
      </c>
      <c r="J84" s="55"/>
      <c r="K84" s="218">
        <f t="shared" si="47"/>
        <v>0</v>
      </c>
      <c r="L84" s="55"/>
      <c r="M84" s="218">
        <f t="shared" si="47"/>
        <v>0</v>
      </c>
      <c r="N84" s="55"/>
      <c r="O84" s="218">
        <f>SUM(O80:O82)</f>
        <v>0</v>
      </c>
      <c r="P84" s="55"/>
      <c r="Q84" s="218">
        <f t="shared" ref="Q84" si="48">SUM(Q80:Q82)</f>
        <v>0</v>
      </c>
    </row>
    <row r="85" spans="1:17" ht="15.75">
      <c r="A85" s="15" t="s">
        <v>11</v>
      </c>
      <c r="B85" s="19"/>
      <c r="C85" s="215"/>
      <c r="D85" s="216"/>
      <c r="E85" s="217">
        <f>SUM(E84)</f>
        <v>0</v>
      </c>
      <c r="F85" s="216"/>
      <c r="G85" s="218">
        <f>E85+G84</f>
        <v>0</v>
      </c>
      <c r="H85" s="55"/>
      <c r="I85" s="218">
        <f t="shared" ref="I85" si="49">G85+I84</f>
        <v>0</v>
      </c>
      <c r="J85" s="55"/>
      <c r="K85" s="218">
        <f t="shared" ref="K85" si="50">I85+K84</f>
        <v>0</v>
      </c>
      <c r="L85" s="55"/>
      <c r="M85" s="218">
        <f t="shared" ref="M85" si="51">K85+M84</f>
        <v>0</v>
      </c>
      <c r="N85" s="55"/>
      <c r="O85" s="218">
        <f t="shared" ref="O85" si="52">M85+O84</f>
        <v>0</v>
      </c>
      <c r="P85" s="55"/>
      <c r="Q85" s="218">
        <f t="shared" ref="Q85" si="53">O85+Q84</f>
        <v>0</v>
      </c>
    </row>
    <row r="86" spans="1:17" s="32" customFormat="1" ht="15.75" thickBot="1">
      <c r="A86" s="246"/>
      <c r="B86" s="258"/>
      <c r="C86" s="258"/>
      <c r="D86" s="38"/>
      <c r="E86" s="26"/>
      <c r="F86" s="27"/>
      <c r="G86" s="28"/>
      <c r="H86" s="27"/>
      <c r="I86" s="29"/>
      <c r="J86" s="40"/>
      <c r="K86" s="30"/>
      <c r="L86" s="27"/>
      <c r="M86" s="28"/>
      <c r="N86" s="221"/>
      <c r="O86" s="222"/>
      <c r="P86" s="223"/>
      <c r="Q86" s="224"/>
    </row>
    <row r="87" spans="1:17" ht="51" thickBot="1">
      <c r="A87" s="46">
        <v>7</v>
      </c>
      <c r="B87" s="47" t="s">
        <v>85</v>
      </c>
      <c r="C87" s="207">
        <f>SUM(C89:C96)</f>
        <v>0</v>
      </c>
      <c r="D87" s="49" t="s">
        <v>5</v>
      </c>
      <c r="E87" s="50" t="s">
        <v>6</v>
      </c>
      <c r="F87" s="49" t="s">
        <v>5</v>
      </c>
      <c r="G87" s="50" t="s">
        <v>6</v>
      </c>
      <c r="H87" s="49" t="s">
        <v>5</v>
      </c>
      <c r="I87" s="51" t="s">
        <v>6</v>
      </c>
      <c r="J87" s="49" t="s">
        <v>5</v>
      </c>
      <c r="K87" s="50" t="s">
        <v>6</v>
      </c>
      <c r="L87" s="49" t="s">
        <v>5</v>
      </c>
      <c r="M87" s="50" t="s">
        <v>6</v>
      </c>
      <c r="N87" s="208" t="s">
        <v>5</v>
      </c>
      <c r="O87" s="209" t="s">
        <v>6</v>
      </c>
      <c r="P87" s="208" t="s">
        <v>5</v>
      </c>
      <c r="Q87" s="210" t="s">
        <v>6</v>
      </c>
    </row>
    <row r="88" spans="1:17">
      <c r="A88" s="15"/>
      <c r="B88" s="19"/>
      <c r="C88" s="17"/>
      <c r="D88" s="15"/>
      <c r="E88" s="14"/>
      <c r="F88" s="15"/>
      <c r="G88" s="14"/>
      <c r="H88" s="15"/>
      <c r="I88" s="16"/>
      <c r="J88" s="15"/>
      <c r="K88" s="14"/>
      <c r="L88" s="15"/>
      <c r="M88" s="14"/>
      <c r="N88" s="211"/>
      <c r="O88" s="212"/>
      <c r="P88" s="211"/>
      <c r="Q88" s="212"/>
    </row>
    <row r="89" spans="1:17" ht="15.75">
      <c r="A89" s="242" t="s">
        <v>86</v>
      </c>
      <c r="B89" s="247" t="s">
        <v>13</v>
      </c>
      <c r="C89" s="54">
        <v>0</v>
      </c>
      <c r="D89" s="65">
        <v>0</v>
      </c>
      <c r="E89" s="225">
        <f t="shared" ref="E89:E96" si="54">D89*C89</f>
        <v>0</v>
      </c>
      <c r="F89" s="65">
        <v>0</v>
      </c>
      <c r="G89" s="225">
        <f t="shared" ref="G89:G96" si="55">F89*C89</f>
        <v>0</v>
      </c>
      <c r="H89" s="65">
        <v>0</v>
      </c>
      <c r="I89" s="225">
        <f t="shared" ref="I89:I96" si="56">H89*C89</f>
        <v>0</v>
      </c>
      <c r="J89" s="65">
        <v>0</v>
      </c>
      <c r="K89" s="225">
        <f t="shared" ref="K89:K96" si="57">J89*C89</f>
        <v>0</v>
      </c>
      <c r="L89" s="65">
        <v>0</v>
      </c>
      <c r="M89" s="225">
        <f t="shared" ref="M89:M96" si="58">L89*C89</f>
        <v>0</v>
      </c>
      <c r="N89" s="65">
        <v>0</v>
      </c>
      <c r="O89" s="225">
        <f t="shared" ref="O89:O96" si="59">N89*C89</f>
        <v>0</v>
      </c>
      <c r="P89" s="65">
        <v>0</v>
      </c>
      <c r="Q89" s="225">
        <f t="shared" ref="Q89:Q96" si="60">C89*P89</f>
        <v>0</v>
      </c>
    </row>
    <row r="90" spans="1:17" ht="15.75">
      <c r="A90" s="242" t="s">
        <v>87</v>
      </c>
      <c r="B90" s="247" t="s">
        <v>88</v>
      </c>
      <c r="C90" s="54">
        <v>0</v>
      </c>
      <c r="D90" s="65">
        <v>0</v>
      </c>
      <c r="E90" s="225">
        <f t="shared" si="54"/>
        <v>0</v>
      </c>
      <c r="F90" s="65">
        <v>0</v>
      </c>
      <c r="G90" s="225">
        <f t="shared" si="55"/>
        <v>0</v>
      </c>
      <c r="H90" s="65">
        <v>0</v>
      </c>
      <c r="I90" s="225">
        <f t="shared" si="56"/>
        <v>0</v>
      </c>
      <c r="J90" s="65">
        <v>0</v>
      </c>
      <c r="K90" s="225">
        <f t="shared" si="57"/>
        <v>0</v>
      </c>
      <c r="L90" s="65">
        <v>0</v>
      </c>
      <c r="M90" s="225">
        <f t="shared" si="58"/>
        <v>0</v>
      </c>
      <c r="N90" s="65">
        <v>0</v>
      </c>
      <c r="O90" s="225">
        <f t="shared" si="59"/>
        <v>0</v>
      </c>
      <c r="P90" s="65">
        <v>0</v>
      </c>
      <c r="Q90" s="225">
        <f t="shared" si="60"/>
        <v>0</v>
      </c>
    </row>
    <row r="91" spans="1:17" ht="15.75">
      <c r="A91" s="242" t="s">
        <v>89</v>
      </c>
      <c r="B91" s="247" t="s">
        <v>262</v>
      </c>
      <c r="C91" s="54">
        <v>0</v>
      </c>
      <c r="D91" s="65">
        <v>0</v>
      </c>
      <c r="E91" s="225">
        <f t="shared" si="54"/>
        <v>0</v>
      </c>
      <c r="F91" s="65">
        <v>0</v>
      </c>
      <c r="G91" s="225">
        <f t="shared" si="55"/>
        <v>0</v>
      </c>
      <c r="H91" s="65">
        <v>0</v>
      </c>
      <c r="I91" s="225">
        <f t="shared" si="56"/>
        <v>0</v>
      </c>
      <c r="J91" s="65">
        <v>0</v>
      </c>
      <c r="K91" s="225">
        <f t="shared" si="57"/>
        <v>0</v>
      </c>
      <c r="L91" s="65">
        <v>0</v>
      </c>
      <c r="M91" s="225">
        <f t="shared" si="58"/>
        <v>0</v>
      </c>
      <c r="N91" s="65">
        <v>0</v>
      </c>
      <c r="O91" s="225">
        <f t="shared" si="59"/>
        <v>0</v>
      </c>
      <c r="P91" s="65">
        <v>0</v>
      </c>
      <c r="Q91" s="225">
        <f t="shared" si="60"/>
        <v>0</v>
      </c>
    </row>
    <row r="92" spans="1:17" ht="15.75">
      <c r="A92" s="242" t="s">
        <v>90</v>
      </c>
      <c r="B92" s="247" t="s">
        <v>91</v>
      </c>
      <c r="C92" s="54">
        <v>0</v>
      </c>
      <c r="D92" s="65">
        <v>0</v>
      </c>
      <c r="E92" s="225">
        <f t="shared" si="54"/>
        <v>0</v>
      </c>
      <c r="F92" s="65">
        <v>0</v>
      </c>
      <c r="G92" s="225">
        <f t="shared" si="55"/>
        <v>0</v>
      </c>
      <c r="H92" s="65">
        <v>0</v>
      </c>
      <c r="I92" s="225">
        <f t="shared" si="56"/>
        <v>0</v>
      </c>
      <c r="J92" s="65">
        <v>0</v>
      </c>
      <c r="K92" s="225">
        <f t="shared" si="57"/>
        <v>0</v>
      </c>
      <c r="L92" s="65">
        <v>0</v>
      </c>
      <c r="M92" s="225">
        <f t="shared" si="58"/>
        <v>0</v>
      </c>
      <c r="N92" s="65">
        <v>0</v>
      </c>
      <c r="O92" s="225">
        <f t="shared" si="59"/>
        <v>0</v>
      </c>
      <c r="P92" s="65">
        <v>0</v>
      </c>
      <c r="Q92" s="225">
        <f t="shared" si="60"/>
        <v>0</v>
      </c>
    </row>
    <row r="93" spans="1:17" ht="15.75">
      <c r="A93" s="242" t="s">
        <v>92</v>
      </c>
      <c r="B93" s="247" t="s">
        <v>93</v>
      </c>
      <c r="C93" s="54">
        <v>0</v>
      </c>
      <c r="D93" s="65">
        <v>0</v>
      </c>
      <c r="E93" s="225">
        <f t="shared" si="54"/>
        <v>0</v>
      </c>
      <c r="F93" s="65">
        <v>0</v>
      </c>
      <c r="G93" s="225">
        <f t="shared" si="55"/>
        <v>0</v>
      </c>
      <c r="H93" s="65">
        <v>0</v>
      </c>
      <c r="I93" s="225">
        <f t="shared" si="56"/>
        <v>0</v>
      </c>
      <c r="J93" s="65">
        <v>0</v>
      </c>
      <c r="K93" s="225">
        <f t="shared" si="57"/>
        <v>0</v>
      </c>
      <c r="L93" s="65">
        <v>0</v>
      </c>
      <c r="M93" s="225">
        <f t="shared" si="58"/>
        <v>0</v>
      </c>
      <c r="N93" s="65">
        <v>0</v>
      </c>
      <c r="O93" s="225">
        <f t="shared" si="59"/>
        <v>0</v>
      </c>
      <c r="P93" s="65">
        <v>0</v>
      </c>
      <c r="Q93" s="225">
        <f t="shared" si="60"/>
        <v>0</v>
      </c>
    </row>
    <row r="94" spans="1:17" ht="15.75">
      <c r="A94" s="242" t="s">
        <v>94</v>
      </c>
      <c r="B94" s="247" t="s">
        <v>263</v>
      </c>
      <c r="C94" s="54">
        <v>0</v>
      </c>
      <c r="D94" s="65">
        <v>0</v>
      </c>
      <c r="E94" s="225">
        <f t="shared" si="54"/>
        <v>0</v>
      </c>
      <c r="F94" s="65">
        <v>0</v>
      </c>
      <c r="G94" s="225">
        <f t="shared" si="55"/>
        <v>0</v>
      </c>
      <c r="H94" s="65">
        <v>0</v>
      </c>
      <c r="I94" s="225">
        <f t="shared" si="56"/>
        <v>0</v>
      </c>
      <c r="J94" s="65">
        <v>0</v>
      </c>
      <c r="K94" s="225">
        <f t="shared" si="57"/>
        <v>0</v>
      </c>
      <c r="L94" s="65">
        <v>0</v>
      </c>
      <c r="M94" s="225">
        <f t="shared" si="58"/>
        <v>0</v>
      </c>
      <c r="N94" s="65">
        <v>0</v>
      </c>
      <c r="O94" s="225">
        <f t="shared" si="59"/>
        <v>0</v>
      </c>
      <c r="P94" s="65">
        <v>0</v>
      </c>
      <c r="Q94" s="225">
        <f t="shared" si="60"/>
        <v>0</v>
      </c>
    </row>
    <row r="95" spans="1:17" ht="15.75">
      <c r="A95" s="242" t="s">
        <v>264</v>
      </c>
      <c r="B95" s="247" t="s">
        <v>95</v>
      </c>
      <c r="C95" s="54">
        <v>0</v>
      </c>
      <c r="D95" s="65">
        <v>0</v>
      </c>
      <c r="E95" s="225">
        <f t="shared" si="54"/>
        <v>0</v>
      </c>
      <c r="F95" s="65">
        <v>0</v>
      </c>
      <c r="G95" s="225">
        <f t="shared" si="55"/>
        <v>0</v>
      </c>
      <c r="H95" s="65">
        <v>0</v>
      </c>
      <c r="I95" s="225">
        <f t="shared" si="56"/>
        <v>0</v>
      </c>
      <c r="J95" s="65">
        <v>0</v>
      </c>
      <c r="K95" s="225">
        <f t="shared" si="57"/>
        <v>0</v>
      </c>
      <c r="L95" s="65">
        <v>0</v>
      </c>
      <c r="M95" s="225">
        <f t="shared" si="58"/>
        <v>0</v>
      </c>
      <c r="N95" s="65">
        <v>0</v>
      </c>
      <c r="O95" s="225">
        <f t="shared" si="59"/>
        <v>0</v>
      </c>
      <c r="P95" s="65">
        <v>0</v>
      </c>
      <c r="Q95" s="225">
        <f t="shared" si="60"/>
        <v>0</v>
      </c>
    </row>
    <row r="96" spans="1:17" ht="15.75">
      <c r="A96" s="242" t="s">
        <v>265</v>
      </c>
      <c r="B96" s="247" t="s">
        <v>96</v>
      </c>
      <c r="C96" s="54">
        <v>0</v>
      </c>
      <c r="D96" s="65">
        <v>0</v>
      </c>
      <c r="E96" s="225">
        <f t="shared" si="54"/>
        <v>0</v>
      </c>
      <c r="F96" s="65">
        <v>0</v>
      </c>
      <c r="G96" s="225">
        <f t="shared" si="55"/>
        <v>0</v>
      </c>
      <c r="H96" s="65">
        <v>0</v>
      </c>
      <c r="I96" s="225">
        <f t="shared" si="56"/>
        <v>0</v>
      </c>
      <c r="J96" s="65">
        <v>0</v>
      </c>
      <c r="K96" s="225">
        <f t="shared" si="57"/>
        <v>0</v>
      </c>
      <c r="L96" s="65">
        <v>0</v>
      </c>
      <c r="M96" s="225">
        <f t="shared" si="58"/>
        <v>0</v>
      </c>
      <c r="N96" s="65">
        <v>0</v>
      </c>
      <c r="O96" s="225">
        <f t="shared" si="59"/>
        <v>0</v>
      </c>
      <c r="P96" s="65">
        <v>0</v>
      </c>
      <c r="Q96" s="225">
        <f t="shared" si="60"/>
        <v>0</v>
      </c>
    </row>
    <row r="97" spans="1:18">
      <c r="A97" s="219"/>
      <c r="B97" s="68"/>
      <c r="C97" s="227"/>
      <c r="D97" s="15"/>
      <c r="E97" s="14"/>
      <c r="F97" s="15"/>
      <c r="G97" s="14"/>
      <c r="H97" s="15"/>
      <c r="I97" s="16"/>
      <c r="J97" s="15"/>
      <c r="K97" s="14"/>
      <c r="L97" s="15"/>
      <c r="M97" s="14"/>
      <c r="N97" s="211"/>
      <c r="O97" s="212"/>
      <c r="P97" s="211"/>
      <c r="Q97" s="212"/>
      <c r="R97" s="68"/>
    </row>
    <row r="98" spans="1:18" ht="15.75">
      <c r="A98" s="15" t="s">
        <v>10</v>
      </c>
      <c r="B98" s="19"/>
      <c r="C98" s="227"/>
      <c r="D98" s="216"/>
      <c r="E98" s="217">
        <f>SUM(E89:E96)</f>
        <v>0</v>
      </c>
      <c r="F98" s="15"/>
      <c r="G98" s="217">
        <f t="shared" ref="G98:M98" si="61">SUM(G89:G96)</f>
        <v>0</v>
      </c>
      <c r="H98" s="15"/>
      <c r="I98" s="217">
        <f t="shared" si="61"/>
        <v>0</v>
      </c>
      <c r="J98" s="15"/>
      <c r="K98" s="217">
        <f t="shared" si="61"/>
        <v>0</v>
      </c>
      <c r="L98" s="15"/>
      <c r="M98" s="217">
        <f t="shared" si="61"/>
        <v>0</v>
      </c>
      <c r="N98" s="211"/>
      <c r="O98" s="217">
        <f>SUM(O89:O96)</f>
        <v>0</v>
      </c>
      <c r="P98" s="211"/>
      <c r="Q98" s="218">
        <f t="shared" ref="Q98" si="62">SUM(Q89:Q96)</f>
        <v>0</v>
      </c>
      <c r="R98" s="68"/>
    </row>
    <row r="99" spans="1:18" ht="15.75">
      <c r="A99" s="15" t="s">
        <v>11</v>
      </c>
      <c r="B99" s="19"/>
      <c r="C99" s="227"/>
      <c r="D99" s="216"/>
      <c r="E99" s="217">
        <f>SUM(E98)</f>
        <v>0</v>
      </c>
      <c r="F99" s="15"/>
      <c r="G99" s="217">
        <f>E99+G98</f>
        <v>0</v>
      </c>
      <c r="H99" s="15"/>
      <c r="I99" s="217">
        <f t="shared" ref="I99" si="63">G99+I98</f>
        <v>0</v>
      </c>
      <c r="J99" s="15"/>
      <c r="K99" s="217">
        <f t="shared" ref="K99" si="64">I99+K98</f>
        <v>0</v>
      </c>
      <c r="L99" s="15"/>
      <c r="M99" s="217">
        <f t="shared" ref="M99" si="65">K99+M98</f>
        <v>0</v>
      </c>
      <c r="N99" s="211"/>
      <c r="O99" s="217">
        <f t="shared" ref="O99" si="66">M99+O98</f>
        <v>0</v>
      </c>
      <c r="P99" s="211"/>
      <c r="Q99" s="218">
        <f t="shared" ref="Q99" si="67">O99+Q98</f>
        <v>0</v>
      </c>
      <c r="R99" s="68"/>
    </row>
    <row r="100" spans="1:18" s="32" customFormat="1" ht="15.75" thickBot="1">
      <c r="A100" s="246"/>
      <c r="B100" s="258"/>
      <c r="C100" s="258"/>
      <c r="D100" s="38"/>
      <c r="E100" s="26"/>
      <c r="F100" s="27"/>
      <c r="G100" s="28"/>
      <c r="H100" s="27"/>
      <c r="I100" s="29"/>
      <c r="J100" s="40"/>
      <c r="K100" s="30"/>
      <c r="L100" s="27"/>
      <c r="M100" s="28"/>
      <c r="N100" s="221"/>
      <c r="O100" s="222"/>
      <c r="P100" s="223"/>
      <c r="Q100" s="224"/>
    </row>
    <row r="101" spans="1:18" ht="60" customHeight="1" thickBot="1">
      <c r="A101" s="46">
        <v>8</v>
      </c>
      <c r="B101" s="47" t="s">
        <v>97</v>
      </c>
      <c r="C101" s="207">
        <f>SUM(C103:C105)</f>
        <v>0</v>
      </c>
      <c r="D101" s="49" t="s">
        <v>5</v>
      </c>
      <c r="E101" s="50" t="s">
        <v>6</v>
      </c>
      <c r="F101" s="49" t="s">
        <v>5</v>
      </c>
      <c r="G101" s="50" t="s">
        <v>6</v>
      </c>
      <c r="H101" s="49" t="s">
        <v>5</v>
      </c>
      <c r="I101" s="51" t="s">
        <v>6</v>
      </c>
      <c r="J101" s="49" t="s">
        <v>5</v>
      </c>
      <c r="K101" s="50" t="s">
        <v>6</v>
      </c>
      <c r="L101" s="49" t="s">
        <v>5</v>
      </c>
      <c r="M101" s="50" t="s">
        <v>6</v>
      </c>
      <c r="N101" s="208" t="s">
        <v>5</v>
      </c>
      <c r="O101" s="209" t="s">
        <v>6</v>
      </c>
      <c r="P101" s="208" t="s">
        <v>5</v>
      </c>
      <c r="Q101" s="210" t="s">
        <v>6</v>
      </c>
    </row>
    <row r="102" spans="1:18">
      <c r="A102" s="15"/>
      <c r="B102" s="19"/>
      <c r="C102" s="17"/>
      <c r="D102" s="15"/>
      <c r="E102" s="14"/>
      <c r="F102" s="15"/>
      <c r="G102" s="14"/>
      <c r="H102" s="15"/>
      <c r="I102" s="16"/>
      <c r="J102" s="15"/>
      <c r="K102" s="14"/>
      <c r="L102" s="15"/>
      <c r="M102" s="14"/>
      <c r="N102" s="211"/>
      <c r="O102" s="212"/>
      <c r="P102" s="211"/>
      <c r="Q102" s="212"/>
    </row>
    <row r="103" spans="1:18" ht="15.75">
      <c r="A103" s="242" t="s">
        <v>98</v>
      </c>
      <c r="B103" s="247" t="s">
        <v>99</v>
      </c>
      <c r="C103" s="54">
        <v>0</v>
      </c>
      <c r="D103" s="65">
        <v>0</v>
      </c>
      <c r="E103" s="225">
        <f>D103*C103</f>
        <v>0</v>
      </c>
      <c r="F103" s="65">
        <v>0</v>
      </c>
      <c r="G103" s="225">
        <f>F103*C103</f>
        <v>0</v>
      </c>
      <c r="H103" s="65">
        <v>0</v>
      </c>
      <c r="I103" s="225">
        <f>H103*C103</f>
        <v>0</v>
      </c>
      <c r="J103" s="65">
        <v>0</v>
      </c>
      <c r="K103" s="225">
        <f>J103*C103</f>
        <v>0</v>
      </c>
      <c r="L103" s="65">
        <v>0</v>
      </c>
      <c r="M103" s="225">
        <f>L103*C103</f>
        <v>0</v>
      </c>
      <c r="N103" s="65">
        <v>0</v>
      </c>
      <c r="O103" s="225">
        <f>N103*C103</f>
        <v>0</v>
      </c>
      <c r="P103" s="65">
        <v>0</v>
      </c>
      <c r="Q103" s="225">
        <f>C103*P103</f>
        <v>0</v>
      </c>
    </row>
    <row r="104" spans="1:18" ht="15.75">
      <c r="A104" s="242" t="s">
        <v>100</v>
      </c>
      <c r="B104" s="247" t="s">
        <v>12</v>
      </c>
      <c r="C104" s="54">
        <v>0</v>
      </c>
      <c r="D104" s="65">
        <v>0</v>
      </c>
      <c r="E104" s="225">
        <f>D104*C104</f>
        <v>0</v>
      </c>
      <c r="F104" s="65">
        <v>0</v>
      </c>
      <c r="G104" s="225">
        <f>F104*C104</f>
        <v>0</v>
      </c>
      <c r="H104" s="65">
        <v>0</v>
      </c>
      <c r="I104" s="225">
        <f>H104*C104</f>
        <v>0</v>
      </c>
      <c r="J104" s="65">
        <v>0</v>
      </c>
      <c r="K104" s="225">
        <f>J104*C104</f>
        <v>0</v>
      </c>
      <c r="L104" s="65">
        <v>0</v>
      </c>
      <c r="M104" s="225">
        <f>L104*C104</f>
        <v>0</v>
      </c>
      <c r="N104" s="65">
        <v>0</v>
      </c>
      <c r="O104" s="225">
        <f>N104*C104</f>
        <v>0</v>
      </c>
      <c r="P104" s="65">
        <v>0</v>
      </c>
      <c r="Q104" s="225">
        <f>C104*P104</f>
        <v>0</v>
      </c>
    </row>
    <row r="105" spans="1:18" ht="15.75">
      <c r="A105" s="242" t="s">
        <v>101</v>
      </c>
      <c r="B105" s="247" t="s">
        <v>102</v>
      </c>
      <c r="C105" s="54">
        <v>0</v>
      </c>
      <c r="D105" s="65">
        <v>0</v>
      </c>
      <c r="E105" s="225">
        <f>D105*C105</f>
        <v>0</v>
      </c>
      <c r="F105" s="65">
        <v>0</v>
      </c>
      <c r="G105" s="225">
        <f>F105*C105</f>
        <v>0</v>
      </c>
      <c r="H105" s="65">
        <v>0</v>
      </c>
      <c r="I105" s="225">
        <f>H105*C105</f>
        <v>0</v>
      </c>
      <c r="J105" s="65">
        <v>0</v>
      </c>
      <c r="K105" s="225">
        <f>J105*C105</f>
        <v>0</v>
      </c>
      <c r="L105" s="65">
        <v>0</v>
      </c>
      <c r="M105" s="225">
        <f>L105*C105</f>
        <v>0</v>
      </c>
      <c r="N105" s="65">
        <v>0</v>
      </c>
      <c r="O105" s="225">
        <f>N105*C105</f>
        <v>0</v>
      </c>
      <c r="P105" s="65">
        <v>0</v>
      </c>
      <c r="Q105" s="225">
        <f>C105*P105</f>
        <v>0</v>
      </c>
    </row>
    <row r="106" spans="1:18">
      <c r="A106" s="15"/>
      <c r="B106" s="19"/>
      <c r="C106" s="17"/>
      <c r="D106" s="15"/>
      <c r="E106" s="14"/>
      <c r="F106" s="15"/>
      <c r="G106" s="14"/>
      <c r="H106" s="15"/>
      <c r="I106" s="16"/>
      <c r="J106" s="15"/>
      <c r="K106" s="14"/>
      <c r="L106" s="15"/>
      <c r="M106" s="14"/>
      <c r="N106" s="211"/>
      <c r="O106" s="212"/>
      <c r="P106" s="211"/>
      <c r="Q106" s="212"/>
    </row>
    <row r="107" spans="1:18" ht="15.75">
      <c r="A107" s="15" t="s">
        <v>10</v>
      </c>
      <c r="B107" s="19"/>
      <c r="C107" s="215"/>
      <c r="D107" s="15"/>
      <c r="E107" s="217">
        <f>SUM(E103:E105)</f>
        <v>0</v>
      </c>
      <c r="F107" s="15"/>
      <c r="G107" s="217">
        <f t="shared" ref="G107:M107" si="68">SUM(G103:G105)</f>
        <v>0</v>
      </c>
      <c r="H107" s="15"/>
      <c r="I107" s="217">
        <f t="shared" si="68"/>
        <v>0</v>
      </c>
      <c r="J107" s="15"/>
      <c r="K107" s="217">
        <f t="shared" si="68"/>
        <v>0</v>
      </c>
      <c r="L107" s="15"/>
      <c r="M107" s="217">
        <f t="shared" si="68"/>
        <v>0</v>
      </c>
      <c r="N107" s="211"/>
      <c r="O107" s="217">
        <f t="shared" ref="O107:Q107" si="69">SUM(O103:O105)</f>
        <v>0</v>
      </c>
      <c r="P107" s="211"/>
      <c r="Q107" s="218">
        <f t="shared" si="69"/>
        <v>0</v>
      </c>
    </row>
    <row r="108" spans="1:18" ht="15.75">
      <c r="A108" s="15" t="s">
        <v>11</v>
      </c>
      <c r="B108" s="19"/>
      <c r="C108" s="215"/>
      <c r="D108" s="15"/>
      <c r="E108" s="217">
        <f>SUM(E107)</f>
        <v>0</v>
      </c>
      <c r="F108" s="15"/>
      <c r="G108" s="217">
        <f>E108+G107</f>
        <v>0</v>
      </c>
      <c r="H108" s="15"/>
      <c r="I108" s="217">
        <f t="shared" ref="I108" si="70">G108+I107</f>
        <v>0</v>
      </c>
      <c r="J108" s="15"/>
      <c r="K108" s="217">
        <f t="shared" ref="K108" si="71">I108+K107</f>
        <v>0</v>
      </c>
      <c r="L108" s="15"/>
      <c r="M108" s="217">
        <f t="shared" ref="M108" si="72">K108+M107</f>
        <v>0</v>
      </c>
      <c r="N108" s="211"/>
      <c r="O108" s="217">
        <f t="shared" ref="O108" si="73">M108+O107</f>
        <v>0</v>
      </c>
      <c r="P108" s="211"/>
      <c r="Q108" s="218">
        <f t="shared" ref="Q108" si="74">O108+Q107</f>
        <v>0</v>
      </c>
    </row>
    <row r="109" spans="1:18" s="32" customFormat="1" ht="15.75" thickBot="1">
      <c r="A109" s="246"/>
      <c r="B109" s="258"/>
      <c r="C109" s="258"/>
      <c r="D109" s="38"/>
      <c r="E109" s="26"/>
      <c r="F109" s="27"/>
      <c r="G109" s="28"/>
      <c r="H109" s="27"/>
      <c r="I109" s="29"/>
      <c r="J109" s="40"/>
      <c r="K109" s="30"/>
      <c r="L109" s="27"/>
      <c r="M109" s="28"/>
      <c r="N109" s="221"/>
      <c r="O109" s="222"/>
      <c r="P109" s="223"/>
      <c r="Q109" s="224"/>
    </row>
    <row r="110" spans="1:18" ht="51" thickBot="1">
      <c r="A110" s="46">
        <v>9</v>
      </c>
      <c r="B110" s="47" t="s">
        <v>103</v>
      </c>
      <c r="C110" s="207">
        <f>SUM(C112:C115)</f>
        <v>0</v>
      </c>
      <c r="D110" s="49" t="s">
        <v>5</v>
      </c>
      <c r="E110" s="50" t="s">
        <v>6</v>
      </c>
      <c r="F110" s="49" t="s">
        <v>5</v>
      </c>
      <c r="G110" s="50" t="s">
        <v>6</v>
      </c>
      <c r="H110" s="49" t="s">
        <v>5</v>
      </c>
      <c r="I110" s="51" t="s">
        <v>6</v>
      </c>
      <c r="J110" s="49" t="s">
        <v>5</v>
      </c>
      <c r="K110" s="50" t="s">
        <v>6</v>
      </c>
      <c r="L110" s="49" t="s">
        <v>5</v>
      </c>
      <c r="M110" s="50" t="s">
        <v>6</v>
      </c>
      <c r="N110" s="208" t="s">
        <v>5</v>
      </c>
      <c r="O110" s="209" t="s">
        <v>6</v>
      </c>
      <c r="P110" s="208" t="s">
        <v>5</v>
      </c>
      <c r="Q110" s="210" t="s">
        <v>6</v>
      </c>
    </row>
    <row r="111" spans="1:18">
      <c r="A111" s="15"/>
      <c r="B111" s="19"/>
      <c r="C111" s="17"/>
      <c r="D111" s="15"/>
      <c r="E111" s="14"/>
      <c r="F111" s="15"/>
      <c r="G111" s="14"/>
      <c r="H111" s="15"/>
      <c r="I111" s="16"/>
      <c r="J111" s="15"/>
      <c r="K111" s="14"/>
      <c r="L111" s="15"/>
      <c r="M111" s="14"/>
      <c r="N111" s="211"/>
      <c r="O111" s="212"/>
      <c r="P111" s="211"/>
      <c r="Q111" s="212"/>
    </row>
    <row r="112" spans="1:18" ht="15.75">
      <c r="A112" s="242" t="s">
        <v>104</v>
      </c>
      <c r="B112" s="247" t="s">
        <v>105</v>
      </c>
      <c r="C112" s="54">
        <v>0</v>
      </c>
      <c r="D112" s="65">
        <v>0</v>
      </c>
      <c r="E112" s="225">
        <f>D112*C112</f>
        <v>0</v>
      </c>
      <c r="F112" s="65">
        <v>0</v>
      </c>
      <c r="G112" s="225">
        <f>F112*C112</f>
        <v>0</v>
      </c>
      <c r="H112" s="65">
        <v>0</v>
      </c>
      <c r="I112" s="225">
        <f>H112*C112</f>
        <v>0</v>
      </c>
      <c r="J112" s="65">
        <v>0</v>
      </c>
      <c r="K112" s="225">
        <f>J112*C112</f>
        <v>0</v>
      </c>
      <c r="L112" s="65">
        <v>0</v>
      </c>
      <c r="M112" s="225">
        <f>L112*C112</f>
        <v>0</v>
      </c>
      <c r="N112" s="65">
        <v>0</v>
      </c>
      <c r="O112" s="225">
        <f>N112*C112</f>
        <v>0</v>
      </c>
      <c r="P112" s="65">
        <v>0</v>
      </c>
      <c r="Q112" s="225">
        <f>C112*P112</f>
        <v>0</v>
      </c>
    </row>
    <row r="113" spans="1:17" ht="15" customHeight="1">
      <c r="A113" s="242" t="s">
        <v>106</v>
      </c>
      <c r="B113" s="247" t="s">
        <v>107</v>
      </c>
      <c r="C113" s="54">
        <v>0</v>
      </c>
      <c r="D113" s="65">
        <v>0</v>
      </c>
      <c r="E113" s="225">
        <f>D113*C113</f>
        <v>0</v>
      </c>
      <c r="F113" s="65">
        <v>0</v>
      </c>
      <c r="G113" s="225">
        <f>F113*C113</f>
        <v>0</v>
      </c>
      <c r="H113" s="65">
        <v>0</v>
      </c>
      <c r="I113" s="225">
        <f>H113*C113</f>
        <v>0</v>
      </c>
      <c r="J113" s="65">
        <v>0</v>
      </c>
      <c r="K113" s="225">
        <f>J113*C113</f>
        <v>0</v>
      </c>
      <c r="L113" s="65">
        <v>0</v>
      </c>
      <c r="M113" s="225">
        <f>L113*C113</f>
        <v>0</v>
      </c>
      <c r="N113" s="65">
        <v>0</v>
      </c>
      <c r="O113" s="225">
        <f>N113*C113</f>
        <v>0</v>
      </c>
      <c r="P113" s="65">
        <v>0</v>
      </c>
      <c r="Q113" s="225">
        <f>C113*P113</f>
        <v>0</v>
      </c>
    </row>
    <row r="114" spans="1:17" ht="15.75">
      <c r="A114" s="242" t="s">
        <v>108</v>
      </c>
      <c r="B114" s="247" t="s">
        <v>109</v>
      </c>
      <c r="C114" s="54">
        <v>0</v>
      </c>
      <c r="D114" s="65">
        <v>0</v>
      </c>
      <c r="E114" s="225">
        <f>D114*C114</f>
        <v>0</v>
      </c>
      <c r="F114" s="65">
        <v>0</v>
      </c>
      <c r="G114" s="225">
        <f>F114*C114</f>
        <v>0</v>
      </c>
      <c r="H114" s="65">
        <v>0</v>
      </c>
      <c r="I114" s="225">
        <f>H114*C114</f>
        <v>0</v>
      </c>
      <c r="J114" s="65">
        <v>0</v>
      </c>
      <c r="K114" s="225">
        <f>J114*C114</f>
        <v>0</v>
      </c>
      <c r="L114" s="65">
        <v>0</v>
      </c>
      <c r="M114" s="225">
        <f>L114*C114</f>
        <v>0</v>
      </c>
      <c r="N114" s="65">
        <v>0</v>
      </c>
      <c r="O114" s="225">
        <f>N114*C114</f>
        <v>0</v>
      </c>
      <c r="P114" s="65">
        <v>0</v>
      </c>
      <c r="Q114" s="225">
        <f>C114*P114</f>
        <v>0</v>
      </c>
    </row>
    <row r="115" spans="1:17" ht="15.75">
      <c r="A115" s="242" t="s">
        <v>110</v>
      </c>
      <c r="B115" s="247" t="s">
        <v>111</v>
      </c>
      <c r="C115" s="54">
        <v>0</v>
      </c>
      <c r="D115" s="65">
        <v>0</v>
      </c>
      <c r="E115" s="225">
        <f>D115*C115</f>
        <v>0</v>
      </c>
      <c r="F115" s="65">
        <v>0</v>
      </c>
      <c r="G115" s="225">
        <f>F115*C115</f>
        <v>0</v>
      </c>
      <c r="H115" s="65">
        <v>0</v>
      </c>
      <c r="I115" s="225">
        <f>H115*C115</f>
        <v>0</v>
      </c>
      <c r="J115" s="65">
        <v>0</v>
      </c>
      <c r="K115" s="225">
        <f>J115*C115</f>
        <v>0</v>
      </c>
      <c r="L115" s="65">
        <v>0</v>
      </c>
      <c r="M115" s="225">
        <f>L115*C115</f>
        <v>0</v>
      </c>
      <c r="N115" s="65">
        <v>0</v>
      </c>
      <c r="O115" s="225">
        <f>N115*C115</f>
        <v>0</v>
      </c>
      <c r="P115" s="65">
        <v>0</v>
      </c>
      <c r="Q115" s="225">
        <f>C115*P115</f>
        <v>0</v>
      </c>
    </row>
    <row r="116" spans="1:17">
      <c r="A116" s="219"/>
      <c r="B116" s="248"/>
      <c r="C116" s="228"/>
      <c r="D116" s="15"/>
      <c r="E116" s="16"/>
      <c r="F116" s="219"/>
      <c r="G116" s="14"/>
      <c r="H116" s="15"/>
      <c r="I116" s="16"/>
      <c r="J116" s="15"/>
      <c r="K116" s="14"/>
      <c r="L116" s="15"/>
      <c r="M116" s="14"/>
      <c r="N116" s="211"/>
      <c r="O116" s="212"/>
      <c r="P116" s="211"/>
      <c r="Q116" s="212"/>
    </row>
    <row r="117" spans="1:17" ht="15.75">
      <c r="A117" s="15" t="s">
        <v>10</v>
      </c>
      <c r="B117" s="19"/>
      <c r="C117" s="215"/>
      <c r="D117" s="15"/>
      <c r="E117" s="217">
        <f>SUM(E112:E115)</f>
        <v>0</v>
      </c>
      <c r="F117" s="219"/>
      <c r="G117" s="217">
        <f t="shared" ref="G117:M117" si="75">SUM(G112:G115)</f>
        <v>0</v>
      </c>
      <c r="H117" s="15"/>
      <c r="I117" s="217">
        <f t="shared" si="75"/>
        <v>0</v>
      </c>
      <c r="J117" s="15"/>
      <c r="K117" s="217">
        <f t="shared" si="75"/>
        <v>0</v>
      </c>
      <c r="L117" s="15"/>
      <c r="M117" s="217">
        <f t="shared" si="75"/>
        <v>0</v>
      </c>
      <c r="N117" s="211"/>
      <c r="O117" s="217">
        <f>SUM(O112:O115)</f>
        <v>0</v>
      </c>
      <c r="P117" s="216"/>
      <c r="Q117" s="218">
        <f t="shared" ref="Q117" si="76">SUM(Q112:Q115)</f>
        <v>0</v>
      </c>
    </row>
    <row r="118" spans="1:17" ht="15.75">
      <c r="A118" s="15" t="s">
        <v>11</v>
      </c>
      <c r="B118" s="19"/>
      <c r="C118" s="215"/>
      <c r="D118" s="15"/>
      <c r="E118" s="217">
        <f>SUM(E117)</f>
        <v>0</v>
      </c>
      <c r="F118" s="219"/>
      <c r="G118" s="217">
        <f>E118+G117</f>
        <v>0</v>
      </c>
      <c r="H118" s="15"/>
      <c r="I118" s="217">
        <f t="shared" ref="I118" si="77">G118+I117</f>
        <v>0</v>
      </c>
      <c r="J118" s="15"/>
      <c r="K118" s="217">
        <f t="shared" ref="K118" si="78">I118+K117</f>
        <v>0</v>
      </c>
      <c r="L118" s="15"/>
      <c r="M118" s="217">
        <f t="shared" ref="M118" si="79">K118+M117</f>
        <v>0</v>
      </c>
      <c r="N118" s="211"/>
      <c r="O118" s="217">
        <f t="shared" ref="O118" si="80">M118+O117</f>
        <v>0</v>
      </c>
      <c r="P118" s="216"/>
      <c r="Q118" s="218">
        <f t="shared" ref="Q118" si="81">O118+Q117</f>
        <v>0</v>
      </c>
    </row>
    <row r="119" spans="1:17" s="32" customFormat="1" ht="15.75" thickBot="1">
      <c r="A119" s="246"/>
      <c r="B119" s="258"/>
      <c r="C119" s="258"/>
      <c r="D119" s="38"/>
      <c r="E119" s="26"/>
      <c r="F119" s="27"/>
      <c r="G119" s="28"/>
      <c r="H119" s="27"/>
      <c r="I119" s="29"/>
      <c r="J119" s="40"/>
      <c r="K119" s="30"/>
      <c r="L119" s="27"/>
      <c r="M119" s="28"/>
      <c r="N119" s="221"/>
      <c r="O119" s="222"/>
      <c r="P119" s="223"/>
      <c r="Q119" s="224"/>
    </row>
    <row r="120" spans="1:17" ht="51" thickBot="1">
      <c r="A120" s="46">
        <v>10</v>
      </c>
      <c r="B120" s="47" t="s">
        <v>112</v>
      </c>
      <c r="C120" s="207">
        <f>SUM(C122:C125)</f>
        <v>0</v>
      </c>
      <c r="D120" s="49" t="s">
        <v>5</v>
      </c>
      <c r="E120" s="50" t="s">
        <v>6</v>
      </c>
      <c r="F120" s="49" t="s">
        <v>5</v>
      </c>
      <c r="G120" s="50" t="s">
        <v>6</v>
      </c>
      <c r="H120" s="49" t="s">
        <v>5</v>
      </c>
      <c r="I120" s="51" t="s">
        <v>6</v>
      </c>
      <c r="J120" s="49" t="s">
        <v>5</v>
      </c>
      <c r="K120" s="50" t="s">
        <v>6</v>
      </c>
      <c r="L120" s="49" t="s">
        <v>5</v>
      </c>
      <c r="M120" s="50" t="s">
        <v>6</v>
      </c>
      <c r="N120" s="208" t="s">
        <v>5</v>
      </c>
      <c r="O120" s="209" t="s">
        <v>6</v>
      </c>
      <c r="P120" s="208" t="s">
        <v>5</v>
      </c>
      <c r="Q120" s="210" t="s">
        <v>6</v>
      </c>
    </row>
    <row r="121" spans="1:17">
      <c r="A121" s="15"/>
      <c r="B121" s="19"/>
      <c r="C121" s="17"/>
      <c r="D121" s="15"/>
      <c r="E121" s="14"/>
      <c r="F121" s="15"/>
      <c r="G121" s="14"/>
      <c r="H121" s="15"/>
      <c r="I121" s="16"/>
      <c r="J121" s="15"/>
      <c r="K121" s="14"/>
      <c r="L121" s="15"/>
      <c r="M121" s="14"/>
      <c r="N121" s="211"/>
      <c r="O121" s="212"/>
      <c r="P121" s="211"/>
      <c r="Q121" s="212"/>
    </row>
    <row r="122" spans="1:17" ht="15.75">
      <c r="A122" s="242" t="s">
        <v>113</v>
      </c>
      <c r="B122" s="247" t="s">
        <v>114</v>
      </c>
      <c r="C122" s="54">
        <v>0</v>
      </c>
      <c r="D122" s="65">
        <v>0</v>
      </c>
      <c r="E122" s="225">
        <f>D122*C122</f>
        <v>0</v>
      </c>
      <c r="F122" s="65">
        <v>0</v>
      </c>
      <c r="G122" s="225">
        <f>F122*C122</f>
        <v>0</v>
      </c>
      <c r="H122" s="65">
        <v>0</v>
      </c>
      <c r="I122" s="225">
        <f>H122*C122</f>
        <v>0</v>
      </c>
      <c r="J122" s="65">
        <v>0</v>
      </c>
      <c r="K122" s="225">
        <f>J122*C122</f>
        <v>0</v>
      </c>
      <c r="L122" s="65">
        <v>0</v>
      </c>
      <c r="M122" s="225">
        <f>L122*C122</f>
        <v>0</v>
      </c>
      <c r="N122" s="65">
        <v>0</v>
      </c>
      <c r="O122" s="225">
        <f>N122*C122</f>
        <v>0</v>
      </c>
      <c r="P122" s="65">
        <v>0</v>
      </c>
      <c r="Q122" s="225">
        <f>C122*P122</f>
        <v>0</v>
      </c>
    </row>
    <row r="123" spans="1:17" ht="18" customHeight="1">
      <c r="A123" s="242" t="s">
        <v>115</v>
      </c>
      <c r="B123" s="247" t="s">
        <v>116</v>
      </c>
      <c r="C123" s="54">
        <v>0</v>
      </c>
      <c r="D123" s="65">
        <v>0</v>
      </c>
      <c r="E123" s="225">
        <f>D123*C123</f>
        <v>0</v>
      </c>
      <c r="F123" s="65">
        <v>0</v>
      </c>
      <c r="G123" s="225">
        <f>F123*C123</f>
        <v>0</v>
      </c>
      <c r="H123" s="65">
        <v>0</v>
      </c>
      <c r="I123" s="225">
        <f>H123*C123</f>
        <v>0</v>
      </c>
      <c r="J123" s="65">
        <v>0</v>
      </c>
      <c r="K123" s="225">
        <f>J123*C123</f>
        <v>0</v>
      </c>
      <c r="L123" s="65">
        <v>0</v>
      </c>
      <c r="M123" s="225">
        <f>L123*C123</f>
        <v>0</v>
      </c>
      <c r="N123" s="65">
        <v>0</v>
      </c>
      <c r="O123" s="225">
        <f>N123*C123</f>
        <v>0</v>
      </c>
      <c r="P123" s="65">
        <v>0</v>
      </c>
      <c r="Q123" s="225">
        <f>C123*P123</f>
        <v>0</v>
      </c>
    </row>
    <row r="124" spans="1:17" ht="15.75">
      <c r="A124" s="242" t="s">
        <v>117</v>
      </c>
      <c r="B124" s="247" t="s">
        <v>118</v>
      </c>
      <c r="C124" s="54">
        <v>0</v>
      </c>
      <c r="D124" s="65">
        <v>0</v>
      </c>
      <c r="E124" s="225">
        <f>D124*C124</f>
        <v>0</v>
      </c>
      <c r="F124" s="65">
        <v>0</v>
      </c>
      <c r="G124" s="225">
        <f>F124*C124</f>
        <v>0</v>
      </c>
      <c r="H124" s="65">
        <v>0</v>
      </c>
      <c r="I124" s="225">
        <f>H124*C124</f>
        <v>0</v>
      </c>
      <c r="J124" s="65">
        <v>0</v>
      </c>
      <c r="K124" s="225">
        <f>J124*C124</f>
        <v>0</v>
      </c>
      <c r="L124" s="65">
        <v>0</v>
      </c>
      <c r="M124" s="225">
        <f>L124*C124</f>
        <v>0</v>
      </c>
      <c r="N124" s="65">
        <v>0</v>
      </c>
      <c r="O124" s="225">
        <f>N124*C124</f>
        <v>0</v>
      </c>
      <c r="P124" s="65">
        <v>0</v>
      </c>
      <c r="Q124" s="225">
        <f>C124*P124</f>
        <v>0</v>
      </c>
    </row>
    <row r="125" spans="1:17" ht="15.75">
      <c r="A125" s="242" t="s">
        <v>119</v>
      </c>
      <c r="B125" s="247" t="s">
        <v>120</v>
      </c>
      <c r="C125" s="54">
        <v>0</v>
      </c>
      <c r="D125" s="65">
        <v>0</v>
      </c>
      <c r="E125" s="225">
        <f>D125*C125</f>
        <v>0</v>
      </c>
      <c r="F125" s="65">
        <v>0</v>
      </c>
      <c r="G125" s="225">
        <f>F125*C125</f>
        <v>0</v>
      </c>
      <c r="H125" s="65">
        <v>0</v>
      </c>
      <c r="I125" s="225">
        <f>H125*C125</f>
        <v>0</v>
      </c>
      <c r="J125" s="65">
        <v>0</v>
      </c>
      <c r="K125" s="225">
        <f>J125*C125</f>
        <v>0</v>
      </c>
      <c r="L125" s="65">
        <v>0</v>
      </c>
      <c r="M125" s="225">
        <f>L125*C125</f>
        <v>0</v>
      </c>
      <c r="N125" s="65">
        <v>0</v>
      </c>
      <c r="O125" s="225">
        <f>N125*C125</f>
        <v>0</v>
      </c>
      <c r="P125" s="65">
        <v>0</v>
      </c>
      <c r="Q125" s="225">
        <f>C125*P125</f>
        <v>0</v>
      </c>
    </row>
    <row r="126" spans="1:17">
      <c r="A126" s="15"/>
      <c r="B126" s="19"/>
      <c r="C126" s="17"/>
      <c r="D126" s="15"/>
      <c r="E126" s="14"/>
      <c r="F126" s="15"/>
      <c r="G126" s="14"/>
      <c r="H126" s="15"/>
      <c r="I126" s="16"/>
      <c r="J126" s="15"/>
      <c r="K126" s="14"/>
      <c r="L126" s="15"/>
      <c r="M126" s="14"/>
      <c r="N126" s="211"/>
      <c r="O126" s="212"/>
      <c r="P126" s="211"/>
      <c r="Q126" s="212"/>
    </row>
    <row r="127" spans="1:17" ht="15.75">
      <c r="A127" s="15" t="s">
        <v>10</v>
      </c>
      <c r="B127" s="19"/>
      <c r="C127" s="215"/>
      <c r="D127" s="216"/>
      <c r="E127" s="218">
        <f>SUM(E122:E125)</f>
        <v>0</v>
      </c>
      <c r="F127" s="216"/>
      <c r="G127" s="218">
        <f t="shared" ref="G127:M127" si="82">SUM(G122:G125)</f>
        <v>0</v>
      </c>
      <c r="H127" s="216"/>
      <c r="I127" s="218">
        <f t="shared" si="82"/>
        <v>0</v>
      </c>
      <c r="J127" s="216"/>
      <c r="K127" s="218">
        <f t="shared" si="82"/>
        <v>0</v>
      </c>
      <c r="L127" s="216"/>
      <c r="M127" s="218">
        <f t="shared" si="82"/>
        <v>0</v>
      </c>
      <c r="N127" s="216"/>
      <c r="O127" s="218">
        <f>SUM(O122:O125)</f>
        <v>0</v>
      </c>
      <c r="P127" s="216"/>
      <c r="Q127" s="218">
        <f t="shared" ref="Q127" si="83">SUM(Q122:Q125)</f>
        <v>0</v>
      </c>
    </row>
    <row r="128" spans="1:17" ht="15.75">
      <c r="A128" s="15" t="s">
        <v>11</v>
      </c>
      <c r="B128" s="19"/>
      <c r="C128" s="215"/>
      <c r="D128" s="216"/>
      <c r="E128" s="218">
        <f>SUM(E127)</f>
        <v>0</v>
      </c>
      <c r="F128" s="216"/>
      <c r="G128" s="218">
        <f>E128+G127</f>
        <v>0</v>
      </c>
      <c r="H128" s="216"/>
      <c r="I128" s="218">
        <f t="shared" ref="I128" si="84">G128+I127</f>
        <v>0</v>
      </c>
      <c r="J128" s="216"/>
      <c r="K128" s="218">
        <f t="shared" ref="K128" si="85">I128+K127</f>
        <v>0</v>
      </c>
      <c r="L128" s="216"/>
      <c r="M128" s="218">
        <f t="shared" ref="M128" si="86">K128+M127</f>
        <v>0</v>
      </c>
      <c r="N128" s="216"/>
      <c r="O128" s="218">
        <f t="shared" ref="O128" si="87">M128+O127</f>
        <v>0</v>
      </c>
      <c r="P128" s="216"/>
      <c r="Q128" s="218">
        <f t="shared" ref="Q128" si="88">O128+Q127</f>
        <v>0</v>
      </c>
    </row>
    <row r="129" spans="1:17" s="32" customFormat="1" ht="15.75" thickBot="1">
      <c r="A129" s="246"/>
      <c r="B129" s="258"/>
      <c r="C129" s="258"/>
      <c r="D129" s="38"/>
      <c r="E129" s="26"/>
      <c r="F129" s="27"/>
      <c r="G129" s="28"/>
      <c r="H129" s="27"/>
      <c r="I129" s="29"/>
      <c r="J129" s="40"/>
      <c r="K129" s="30"/>
      <c r="L129" s="27"/>
      <c r="M129" s="28"/>
      <c r="N129" s="221"/>
      <c r="O129" s="222"/>
      <c r="P129" s="223"/>
      <c r="Q129" s="224"/>
    </row>
    <row r="130" spans="1:17" ht="51" thickBot="1">
      <c r="A130" s="46">
        <v>11</v>
      </c>
      <c r="B130" s="47" t="s">
        <v>121</v>
      </c>
      <c r="C130" s="207">
        <f>SUM(C132:C136)</f>
        <v>0</v>
      </c>
      <c r="D130" s="49" t="s">
        <v>5</v>
      </c>
      <c r="E130" s="50" t="s">
        <v>6</v>
      </c>
      <c r="F130" s="49" t="s">
        <v>5</v>
      </c>
      <c r="G130" s="50" t="s">
        <v>6</v>
      </c>
      <c r="H130" s="49" t="s">
        <v>5</v>
      </c>
      <c r="I130" s="51" t="s">
        <v>6</v>
      </c>
      <c r="J130" s="49" t="s">
        <v>5</v>
      </c>
      <c r="K130" s="50" t="s">
        <v>6</v>
      </c>
      <c r="L130" s="49" t="s">
        <v>5</v>
      </c>
      <c r="M130" s="50" t="s">
        <v>6</v>
      </c>
      <c r="N130" s="208" t="s">
        <v>5</v>
      </c>
      <c r="O130" s="209" t="s">
        <v>6</v>
      </c>
      <c r="P130" s="208" t="s">
        <v>5</v>
      </c>
      <c r="Q130" s="210" t="s">
        <v>6</v>
      </c>
    </row>
    <row r="131" spans="1:17">
      <c r="A131" s="15"/>
      <c r="B131" s="19"/>
      <c r="C131" s="17"/>
      <c r="D131" s="15"/>
      <c r="E131" s="14"/>
      <c r="F131" s="15"/>
      <c r="G131" s="14"/>
      <c r="H131" s="15"/>
      <c r="I131" s="16"/>
      <c r="J131" s="15"/>
      <c r="K131" s="14"/>
      <c r="L131" s="15"/>
      <c r="M131" s="14"/>
      <c r="N131" s="211"/>
      <c r="O131" s="212"/>
      <c r="P131" s="211"/>
      <c r="Q131" s="212"/>
    </row>
    <row r="132" spans="1:17" ht="15.75">
      <c r="A132" s="242" t="s">
        <v>122</v>
      </c>
      <c r="B132" s="247" t="s">
        <v>123</v>
      </c>
      <c r="C132" s="54">
        <v>0</v>
      </c>
      <c r="D132" s="65">
        <v>0</v>
      </c>
      <c r="E132" s="225">
        <f>D132*C132</f>
        <v>0</v>
      </c>
      <c r="F132" s="65">
        <v>0</v>
      </c>
      <c r="G132" s="225">
        <f>F132*C132</f>
        <v>0</v>
      </c>
      <c r="H132" s="65">
        <v>0</v>
      </c>
      <c r="I132" s="225">
        <f>H132*C132</f>
        <v>0</v>
      </c>
      <c r="J132" s="65">
        <v>0</v>
      </c>
      <c r="K132" s="225">
        <f>J132*C132</f>
        <v>0</v>
      </c>
      <c r="L132" s="65">
        <v>0</v>
      </c>
      <c r="M132" s="225">
        <f>L132*C132</f>
        <v>0</v>
      </c>
      <c r="N132" s="65">
        <v>0</v>
      </c>
      <c r="O132" s="225">
        <f>N132*C132</f>
        <v>0</v>
      </c>
      <c r="P132" s="65">
        <v>0</v>
      </c>
      <c r="Q132" s="225">
        <f>C132*P132</f>
        <v>0</v>
      </c>
    </row>
    <row r="133" spans="1:17" ht="15.75" customHeight="1">
      <c r="A133" s="242" t="s">
        <v>124</v>
      </c>
      <c r="B133" s="247" t="s">
        <v>125</v>
      </c>
      <c r="C133" s="54">
        <v>0</v>
      </c>
      <c r="D133" s="65">
        <v>0</v>
      </c>
      <c r="E133" s="225">
        <f>D133*C133</f>
        <v>0</v>
      </c>
      <c r="F133" s="65">
        <v>0</v>
      </c>
      <c r="G133" s="225">
        <f>F133*C133</f>
        <v>0</v>
      </c>
      <c r="H133" s="65">
        <v>0</v>
      </c>
      <c r="I133" s="225">
        <f>H133*C133</f>
        <v>0</v>
      </c>
      <c r="J133" s="65">
        <v>0</v>
      </c>
      <c r="K133" s="225">
        <f>J133*C133</f>
        <v>0</v>
      </c>
      <c r="L133" s="65">
        <v>0</v>
      </c>
      <c r="M133" s="225">
        <f>L133*C133</f>
        <v>0</v>
      </c>
      <c r="N133" s="65">
        <v>0</v>
      </c>
      <c r="O133" s="225">
        <f>N133*C133</f>
        <v>0</v>
      </c>
      <c r="P133" s="65">
        <v>0</v>
      </c>
      <c r="Q133" s="225">
        <f>C133*P133</f>
        <v>0</v>
      </c>
    </row>
    <row r="134" spans="1:17" ht="15.75">
      <c r="A134" s="242" t="s">
        <v>126</v>
      </c>
      <c r="B134" s="247" t="s">
        <v>127</v>
      </c>
      <c r="C134" s="54">
        <v>0</v>
      </c>
      <c r="D134" s="65">
        <v>0</v>
      </c>
      <c r="E134" s="225">
        <f>D134*C134</f>
        <v>0</v>
      </c>
      <c r="F134" s="65">
        <v>0</v>
      </c>
      <c r="G134" s="225">
        <f>F134*C134</f>
        <v>0</v>
      </c>
      <c r="H134" s="65">
        <v>0</v>
      </c>
      <c r="I134" s="225">
        <f>H134*C134</f>
        <v>0</v>
      </c>
      <c r="J134" s="65">
        <v>0</v>
      </c>
      <c r="K134" s="225">
        <f>J134*C134</f>
        <v>0</v>
      </c>
      <c r="L134" s="65">
        <v>0</v>
      </c>
      <c r="M134" s="225">
        <f>L134*C134</f>
        <v>0</v>
      </c>
      <c r="N134" s="65">
        <v>0</v>
      </c>
      <c r="O134" s="225">
        <f>N134*C134</f>
        <v>0</v>
      </c>
      <c r="P134" s="65">
        <v>0</v>
      </c>
      <c r="Q134" s="225">
        <f>C134*P134</f>
        <v>0</v>
      </c>
    </row>
    <row r="135" spans="1:17" ht="15.75">
      <c r="A135" s="242" t="s">
        <v>128</v>
      </c>
      <c r="B135" s="247" t="s">
        <v>129</v>
      </c>
      <c r="C135" s="54">
        <v>0</v>
      </c>
      <c r="D135" s="65">
        <v>0</v>
      </c>
      <c r="E135" s="225">
        <f>D135*C135</f>
        <v>0</v>
      </c>
      <c r="F135" s="65">
        <v>0</v>
      </c>
      <c r="G135" s="225">
        <f>F135*C135</f>
        <v>0</v>
      </c>
      <c r="H135" s="65">
        <v>0</v>
      </c>
      <c r="I135" s="225">
        <f>H135*C135</f>
        <v>0</v>
      </c>
      <c r="J135" s="65">
        <v>0</v>
      </c>
      <c r="K135" s="225">
        <f>J135*C135</f>
        <v>0</v>
      </c>
      <c r="L135" s="65">
        <v>0</v>
      </c>
      <c r="M135" s="225">
        <f>L135*C135</f>
        <v>0</v>
      </c>
      <c r="N135" s="65">
        <v>0</v>
      </c>
      <c r="O135" s="225">
        <f>N135*C135</f>
        <v>0</v>
      </c>
      <c r="P135" s="65">
        <v>0</v>
      </c>
      <c r="Q135" s="225">
        <f>C135*P135</f>
        <v>0</v>
      </c>
    </row>
    <row r="136" spans="1:17" ht="15.75">
      <c r="A136" s="242" t="s">
        <v>130</v>
      </c>
      <c r="B136" s="247" t="s">
        <v>131</v>
      </c>
      <c r="C136" s="54">
        <v>0</v>
      </c>
      <c r="D136" s="65">
        <v>0</v>
      </c>
      <c r="E136" s="225">
        <f>D136*C136</f>
        <v>0</v>
      </c>
      <c r="F136" s="65">
        <v>0</v>
      </c>
      <c r="G136" s="225">
        <f>F136*C136</f>
        <v>0</v>
      </c>
      <c r="H136" s="65">
        <v>0</v>
      </c>
      <c r="I136" s="225">
        <f>H136*C136</f>
        <v>0</v>
      </c>
      <c r="J136" s="65">
        <v>0</v>
      </c>
      <c r="K136" s="225">
        <f>J136*C136</f>
        <v>0</v>
      </c>
      <c r="L136" s="65">
        <v>0</v>
      </c>
      <c r="M136" s="225">
        <f>L136*C136</f>
        <v>0</v>
      </c>
      <c r="N136" s="65">
        <v>0</v>
      </c>
      <c r="O136" s="225">
        <f>N136*C136</f>
        <v>0</v>
      </c>
      <c r="P136" s="65">
        <v>0</v>
      </c>
      <c r="Q136" s="225">
        <f>C136*P136</f>
        <v>0</v>
      </c>
    </row>
    <row r="137" spans="1:17">
      <c r="A137" s="219"/>
      <c r="B137" s="68"/>
      <c r="C137" s="17"/>
      <c r="D137" s="15"/>
      <c r="E137" s="14"/>
      <c r="F137" s="15"/>
      <c r="G137" s="14"/>
      <c r="H137" s="15"/>
      <c r="I137" s="16"/>
      <c r="J137" s="15"/>
      <c r="K137" s="14"/>
      <c r="L137" s="15"/>
      <c r="M137" s="14"/>
      <c r="N137" s="15"/>
      <c r="O137" s="14"/>
      <c r="P137" s="15"/>
      <c r="Q137" s="14"/>
    </row>
    <row r="138" spans="1:17" ht="15.75">
      <c r="A138" s="15" t="s">
        <v>10</v>
      </c>
      <c r="B138" s="19"/>
      <c r="C138" s="215"/>
      <c r="D138" s="216"/>
      <c r="E138" s="218">
        <f>SUM(E132:E136)</f>
        <v>0</v>
      </c>
      <c r="F138" s="216"/>
      <c r="G138" s="218">
        <f t="shared" ref="G138:M138" si="89">SUM(G132:G136)</f>
        <v>0</v>
      </c>
      <c r="H138" s="216"/>
      <c r="I138" s="218">
        <f t="shared" si="89"/>
        <v>0</v>
      </c>
      <c r="J138" s="216"/>
      <c r="K138" s="218">
        <f t="shared" si="89"/>
        <v>0</v>
      </c>
      <c r="L138" s="216"/>
      <c r="M138" s="218">
        <f t="shared" si="89"/>
        <v>0</v>
      </c>
      <c r="N138" s="216"/>
      <c r="O138" s="218">
        <f t="shared" ref="O138" si="90">SUM(O132:O136)</f>
        <v>0</v>
      </c>
      <c r="P138" s="216"/>
      <c r="Q138" s="218">
        <f t="shared" ref="Q138" si="91">SUM(Q132:Q136)</f>
        <v>0</v>
      </c>
    </row>
    <row r="139" spans="1:17" ht="15.75">
      <c r="A139" s="15" t="s">
        <v>11</v>
      </c>
      <c r="B139" s="19"/>
      <c r="C139" s="215"/>
      <c r="D139" s="216"/>
      <c r="E139" s="218">
        <f>SUM(E138)</f>
        <v>0</v>
      </c>
      <c r="F139" s="216"/>
      <c r="G139" s="218">
        <f>E139+G138</f>
        <v>0</v>
      </c>
      <c r="H139" s="216"/>
      <c r="I139" s="218">
        <f t="shared" ref="I139" si="92">G139+I138</f>
        <v>0</v>
      </c>
      <c r="J139" s="216"/>
      <c r="K139" s="218">
        <f t="shared" ref="K139" si="93">I139+K138</f>
        <v>0</v>
      </c>
      <c r="L139" s="216"/>
      <c r="M139" s="218">
        <f t="shared" ref="M139" si="94">K139+M138</f>
        <v>0</v>
      </c>
      <c r="N139" s="216"/>
      <c r="O139" s="218">
        <f t="shared" ref="O139" si="95">M139+O138</f>
        <v>0</v>
      </c>
      <c r="P139" s="216"/>
      <c r="Q139" s="218">
        <f t="shared" ref="Q139" si="96">O139+Q138</f>
        <v>0</v>
      </c>
    </row>
    <row r="140" spans="1:17" s="32" customFormat="1" ht="15.75" thickBot="1">
      <c r="A140" s="246"/>
      <c r="B140" s="258"/>
      <c r="C140" s="258"/>
      <c r="D140" s="38"/>
      <c r="E140" s="26"/>
      <c r="F140" s="27"/>
      <c r="G140" s="28"/>
      <c r="H140" s="27"/>
      <c r="I140" s="29"/>
      <c r="J140" s="40"/>
      <c r="K140" s="30"/>
      <c r="L140" s="27"/>
      <c r="M140" s="28"/>
      <c r="N140" s="221"/>
      <c r="O140" s="222"/>
      <c r="P140" s="223"/>
      <c r="Q140" s="224"/>
    </row>
    <row r="141" spans="1:17" ht="51" thickBot="1">
      <c r="A141" s="46">
        <v>12</v>
      </c>
      <c r="B141" s="47" t="s">
        <v>132</v>
      </c>
      <c r="C141" s="207">
        <f>SUM(C143:C149)</f>
        <v>0</v>
      </c>
      <c r="D141" s="49" t="s">
        <v>5</v>
      </c>
      <c r="E141" s="50" t="s">
        <v>6</v>
      </c>
      <c r="F141" s="49" t="s">
        <v>5</v>
      </c>
      <c r="G141" s="50" t="s">
        <v>6</v>
      </c>
      <c r="H141" s="49" t="s">
        <v>5</v>
      </c>
      <c r="I141" s="51" t="s">
        <v>6</v>
      </c>
      <c r="J141" s="49" t="s">
        <v>5</v>
      </c>
      <c r="K141" s="50" t="s">
        <v>6</v>
      </c>
      <c r="L141" s="49" t="s">
        <v>5</v>
      </c>
      <c r="M141" s="50" t="s">
        <v>6</v>
      </c>
      <c r="N141" s="208" t="s">
        <v>5</v>
      </c>
      <c r="O141" s="209" t="s">
        <v>6</v>
      </c>
      <c r="P141" s="208" t="s">
        <v>5</v>
      </c>
      <c r="Q141" s="210" t="s">
        <v>6</v>
      </c>
    </row>
    <row r="142" spans="1:17">
      <c r="A142" s="15"/>
      <c r="B142" s="19"/>
      <c r="C142" s="17"/>
      <c r="D142" s="15"/>
      <c r="E142" s="14"/>
      <c r="F142" s="15"/>
      <c r="G142" s="14"/>
      <c r="H142" s="15"/>
      <c r="I142" s="16"/>
      <c r="J142" s="15"/>
      <c r="K142" s="14"/>
      <c r="L142" s="15"/>
      <c r="M142" s="14"/>
      <c r="N142" s="211"/>
      <c r="O142" s="212"/>
      <c r="P142" s="211"/>
      <c r="Q142" s="212"/>
    </row>
    <row r="143" spans="1:17" ht="15.75">
      <c r="A143" s="242" t="s">
        <v>133</v>
      </c>
      <c r="B143" s="247" t="s">
        <v>7</v>
      </c>
      <c r="C143" s="54">
        <v>0</v>
      </c>
      <c r="D143" s="65">
        <v>0</v>
      </c>
      <c r="E143" s="225">
        <f t="shared" ref="E143:E149" si="97">D143*C143</f>
        <v>0</v>
      </c>
      <c r="F143" s="65">
        <v>0</v>
      </c>
      <c r="G143" s="225">
        <f t="shared" ref="G143:G149" si="98">F143*C143</f>
        <v>0</v>
      </c>
      <c r="H143" s="65">
        <v>0</v>
      </c>
      <c r="I143" s="225">
        <f t="shared" ref="I143:I149" si="99">H143*C143</f>
        <v>0</v>
      </c>
      <c r="J143" s="65">
        <v>0</v>
      </c>
      <c r="K143" s="225">
        <f t="shared" ref="K143:K149" si="100">J143*C143</f>
        <v>0</v>
      </c>
      <c r="L143" s="65">
        <v>0</v>
      </c>
      <c r="M143" s="225">
        <f t="shared" ref="M143:M149" si="101">L143*C143</f>
        <v>0</v>
      </c>
      <c r="N143" s="65">
        <v>0</v>
      </c>
      <c r="O143" s="225">
        <f t="shared" ref="O143:O149" si="102">N143*C143</f>
        <v>0</v>
      </c>
      <c r="P143" s="65">
        <v>0</v>
      </c>
      <c r="Q143" s="225">
        <f t="shared" ref="Q143:Q149" si="103">C143*P143</f>
        <v>0</v>
      </c>
    </row>
    <row r="144" spans="1:17" ht="15.75" customHeight="1">
      <c r="A144" s="242" t="s">
        <v>134</v>
      </c>
      <c r="B144" s="247" t="s">
        <v>135</v>
      </c>
      <c r="C144" s="54">
        <v>0</v>
      </c>
      <c r="D144" s="65">
        <v>0</v>
      </c>
      <c r="E144" s="225">
        <f t="shared" si="97"/>
        <v>0</v>
      </c>
      <c r="F144" s="65">
        <v>0</v>
      </c>
      <c r="G144" s="225">
        <f t="shared" si="98"/>
        <v>0</v>
      </c>
      <c r="H144" s="65">
        <v>0</v>
      </c>
      <c r="I144" s="225">
        <f t="shared" si="99"/>
        <v>0</v>
      </c>
      <c r="J144" s="65">
        <v>0</v>
      </c>
      <c r="K144" s="225">
        <f t="shared" si="100"/>
        <v>0</v>
      </c>
      <c r="L144" s="65">
        <v>0</v>
      </c>
      <c r="M144" s="225">
        <f t="shared" si="101"/>
        <v>0</v>
      </c>
      <c r="N144" s="65">
        <v>0</v>
      </c>
      <c r="O144" s="225">
        <f t="shared" si="102"/>
        <v>0</v>
      </c>
      <c r="P144" s="65">
        <v>0</v>
      </c>
      <c r="Q144" s="225">
        <f t="shared" si="103"/>
        <v>0</v>
      </c>
    </row>
    <row r="145" spans="1:17" ht="15.75">
      <c r="A145" s="242" t="s">
        <v>136</v>
      </c>
      <c r="B145" s="247" t="s">
        <v>137</v>
      </c>
      <c r="C145" s="54">
        <v>0</v>
      </c>
      <c r="D145" s="65">
        <v>0</v>
      </c>
      <c r="E145" s="225">
        <f t="shared" si="97"/>
        <v>0</v>
      </c>
      <c r="F145" s="65">
        <v>0</v>
      </c>
      <c r="G145" s="225">
        <f t="shared" si="98"/>
        <v>0</v>
      </c>
      <c r="H145" s="65">
        <v>0</v>
      </c>
      <c r="I145" s="225">
        <f t="shared" si="99"/>
        <v>0</v>
      </c>
      <c r="J145" s="65">
        <v>0</v>
      </c>
      <c r="K145" s="225">
        <f t="shared" si="100"/>
        <v>0</v>
      </c>
      <c r="L145" s="65">
        <v>0</v>
      </c>
      <c r="M145" s="225">
        <f t="shared" si="101"/>
        <v>0</v>
      </c>
      <c r="N145" s="65">
        <v>0</v>
      </c>
      <c r="O145" s="225">
        <f t="shared" si="102"/>
        <v>0</v>
      </c>
      <c r="P145" s="65">
        <v>0</v>
      </c>
      <c r="Q145" s="225">
        <f t="shared" si="103"/>
        <v>0</v>
      </c>
    </row>
    <row r="146" spans="1:17" ht="15.75">
      <c r="A146" s="242" t="s">
        <v>138</v>
      </c>
      <c r="B146" s="247" t="s">
        <v>139</v>
      </c>
      <c r="C146" s="54">
        <v>0</v>
      </c>
      <c r="D146" s="65">
        <v>0</v>
      </c>
      <c r="E146" s="225">
        <f t="shared" si="97"/>
        <v>0</v>
      </c>
      <c r="F146" s="65">
        <v>0</v>
      </c>
      <c r="G146" s="225">
        <f t="shared" si="98"/>
        <v>0</v>
      </c>
      <c r="H146" s="65">
        <v>0</v>
      </c>
      <c r="I146" s="225">
        <f t="shared" si="99"/>
        <v>0</v>
      </c>
      <c r="J146" s="65">
        <v>0</v>
      </c>
      <c r="K146" s="225">
        <f t="shared" si="100"/>
        <v>0</v>
      </c>
      <c r="L146" s="65">
        <v>0</v>
      </c>
      <c r="M146" s="225">
        <f t="shared" si="101"/>
        <v>0</v>
      </c>
      <c r="N146" s="65">
        <v>0</v>
      </c>
      <c r="O146" s="225">
        <f t="shared" si="102"/>
        <v>0</v>
      </c>
      <c r="P146" s="65">
        <v>0</v>
      </c>
      <c r="Q146" s="225">
        <f t="shared" si="103"/>
        <v>0</v>
      </c>
    </row>
    <row r="147" spans="1:17" ht="15.75">
      <c r="A147" s="242" t="s">
        <v>140</v>
      </c>
      <c r="B147" s="247" t="s">
        <v>141</v>
      </c>
      <c r="C147" s="54">
        <v>0</v>
      </c>
      <c r="D147" s="65">
        <v>0</v>
      </c>
      <c r="E147" s="225">
        <f t="shared" si="97"/>
        <v>0</v>
      </c>
      <c r="F147" s="65">
        <v>0</v>
      </c>
      <c r="G147" s="225">
        <f t="shared" si="98"/>
        <v>0</v>
      </c>
      <c r="H147" s="65">
        <v>0</v>
      </c>
      <c r="I147" s="225">
        <f t="shared" si="99"/>
        <v>0</v>
      </c>
      <c r="J147" s="65">
        <v>0</v>
      </c>
      <c r="K147" s="225">
        <f t="shared" si="100"/>
        <v>0</v>
      </c>
      <c r="L147" s="65">
        <v>0</v>
      </c>
      <c r="M147" s="225">
        <f t="shared" si="101"/>
        <v>0</v>
      </c>
      <c r="N147" s="65">
        <v>0</v>
      </c>
      <c r="O147" s="225">
        <f t="shared" si="102"/>
        <v>0</v>
      </c>
      <c r="P147" s="65">
        <v>0</v>
      </c>
      <c r="Q147" s="225">
        <f t="shared" si="103"/>
        <v>0</v>
      </c>
    </row>
    <row r="148" spans="1:17" ht="15.75">
      <c r="A148" s="242" t="s">
        <v>142</v>
      </c>
      <c r="B148" s="247" t="s">
        <v>143</v>
      </c>
      <c r="C148" s="54">
        <v>0</v>
      </c>
      <c r="D148" s="65">
        <v>0</v>
      </c>
      <c r="E148" s="225">
        <f t="shared" si="97"/>
        <v>0</v>
      </c>
      <c r="F148" s="65">
        <v>0</v>
      </c>
      <c r="G148" s="225">
        <f t="shared" si="98"/>
        <v>0</v>
      </c>
      <c r="H148" s="65">
        <v>0</v>
      </c>
      <c r="I148" s="225">
        <f t="shared" si="99"/>
        <v>0</v>
      </c>
      <c r="J148" s="65">
        <v>0</v>
      </c>
      <c r="K148" s="225">
        <f t="shared" si="100"/>
        <v>0</v>
      </c>
      <c r="L148" s="65">
        <v>0</v>
      </c>
      <c r="M148" s="225">
        <f t="shared" si="101"/>
        <v>0</v>
      </c>
      <c r="N148" s="65">
        <v>0</v>
      </c>
      <c r="O148" s="225">
        <f t="shared" si="102"/>
        <v>0</v>
      </c>
      <c r="P148" s="65">
        <v>0</v>
      </c>
      <c r="Q148" s="225">
        <f t="shared" si="103"/>
        <v>0</v>
      </c>
    </row>
    <row r="149" spans="1:17" ht="15.75">
      <c r="A149" s="242" t="s">
        <v>144</v>
      </c>
      <c r="B149" s="247" t="s">
        <v>145</v>
      </c>
      <c r="C149" s="54">
        <v>0</v>
      </c>
      <c r="D149" s="65">
        <v>0</v>
      </c>
      <c r="E149" s="225">
        <f t="shared" si="97"/>
        <v>0</v>
      </c>
      <c r="F149" s="65">
        <v>0</v>
      </c>
      <c r="G149" s="225">
        <f t="shared" si="98"/>
        <v>0</v>
      </c>
      <c r="H149" s="65">
        <v>0</v>
      </c>
      <c r="I149" s="225">
        <f t="shared" si="99"/>
        <v>0</v>
      </c>
      <c r="J149" s="65">
        <v>0</v>
      </c>
      <c r="K149" s="225">
        <f t="shared" si="100"/>
        <v>0</v>
      </c>
      <c r="L149" s="65">
        <v>0</v>
      </c>
      <c r="M149" s="225">
        <f t="shared" si="101"/>
        <v>0</v>
      </c>
      <c r="N149" s="65">
        <v>0</v>
      </c>
      <c r="O149" s="225">
        <f t="shared" si="102"/>
        <v>0</v>
      </c>
      <c r="P149" s="65">
        <v>0</v>
      </c>
      <c r="Q149" s="225">
        <f t="shared" si="103"/>
        <v>0</v>
      </c>
    </row>
    <row r="150" spans="1:17">
      <c r="A150" s="219"/>
      <c r="B150" s="68"/>
      <c r="C150" s="17"/>
      <c r="D150" s="15"/>
      <c r="E150" s="14"/>
      <c r="F150" s="15"/>
      <c r="G150" s="14"/>
      <c r="H150" s="15"/>
      <c r="I150" s="16"/>
      <c r="J150" s="15"/>
      <c r="K150" s="14"/>
      <c r="L150" s="15"/>
      <c r="M150" s="14"/>
      <c r="N150" s="211"/>
      <c r="O150" s="212"/>
      <c r="P150" s="211"/>
      <c r="Q150" s="212"/>
    </row>
    <row r="151" spans="1:17" ht="15.75">
      <c r="A151" s="15" t="s">
        <v>10</v>
      </c>
      <c r="B151" s="19"/>
      <c r="C151" s="55"/>
      <c r="D151" s="216"/>
      <c r="E151" s="218">
        <f>SUM(E143:E149)</f>
        <v>0</v>
      </c>
      <c r="F151" s="216"/>
      <c r="G151" s="218">
        <f t="shared" ref="G151:Q151" si="104">SUM(G143:G149)</f>
        <v>0</v>
      </c>
      <c r="H151" s="216"/>
      <c r="I151" s="218">
        <f t="shared" si="104"/>
        <v>0</v>
      </c>
      <c r="J151" s="216"/>
      <c r="K151" s="218">
        <f t="shared" si="104"/>
        <v>0</v>
      </c>
      <c r="L151" s="216"/>
      <c r="M151" s="218">
        <f t="shared" si="104"/>
        <v>0</v>
      </c>
      <c r="N151" s="216"/>
      <c r="O151" s="218">
        <f t="shared" si="104"/>
        <v>0</v>
      </c>
      <c r="P151" s="216"/>
      <c r="Q151" s="218">
        <f t="shared" si="104"/>
        <v>0</v>
      </c>
    </row>
    <row r="152" spans="1:17" ht="15.75">
      <c r="A152" s="15" t="s">
        <v>11</v>
      </c>
      <c r="B152" s="19"/>
      <c r="C152" s="55"/>
      <c r="D152" s="216"/>
      <c r="E152" s="218">
        <f>SUM(E151)</f>
        <v>0</v>
      </c>
      <c r="F152" s="216"/>
      <c r="G152" s="218">
        <f>E152+G151</f>
        <v>0</v>
      </c>
      <c r="H152" s="216"/>
      <c r="I152" s="218">
        <f t="shared" ref="I152" si="105">G152+I151</f>
        <v>0</v>
      </c>
      <c r="J152" s="216"/>
      <c r="K152" s="218">
        <f t="shared" ref="K152" si="106">I152+K151</f>
        <v>0</v>
      </c>
      <c r="L152" s="216"/>
      <c r="M152" s="218">
        <f t="shared" ref="M152" si="107">K152+M151</f>
        <v>0</v>
      </c>
      <c r="N152" s="216"/>
      <c r="O152" s="218">
        <f t="shared" ref="O152" si="108">M152+O151</f>
        <v>0</v>
      </c>
      <c r="P152" s="216"/>
      <c r="Q152" s="218">
        <f t="shared" ref="Q152" si="109">O152+Q151</f>
        <v>0</v>
      </c>
    </row>
    <row r="153" spans="1:17" s="32" customFormat="1" ht="15.75" thickBot="1">
      <c r="A153" s="246"/>
      <c r="B153" s="258"/>
      <c r="C153" s="258"/>
      <c r="D153" s="38"/>
      <c r="E153" s="26"/>
      <c r="F153" s="27"/>
      <c r="G153" s="28"/>
      <c r="H153" s="27"/>
      <c r="I153" s="29"/>
      <c r="J153" s="40"/>
      <c r="K153" s="30"/>
      <c r="L153" s="27"/>
      <c r="M153" s="28"/>
      <c r="N153" s="221"/>
      <c r="O153" s="222"/>
      <c r="P153" s="223"/>
      <c r="Q153" s="224"/>
    </row>
    <row r="154" spans="1:17" ht="51" thickBot="1">
      <c r="A154" s="46">
        <v>13</v>
      </c>
      <c r="B154" s="47" t="s">
        <v>146</v>
      </c>
      <c r="C154" s="207">
        <f>SUM(C156:C159)</f>
        <v>0</v>
      </c>
      <c r="D154" s="49" t="s">
        <v>5</v>
      </c>
      <c r="E154" s="50" t="s">
        <v>6</v>
      </c>
      <c r="F154" s="49" t="s">
        <v>5</v>
      </c>
      <c r="G154" s="50" t="s">
        <v>6</v>
      </c>
      <c r="H154" s="49" t="s">
        <v>5</v>
      </c>
      <c r="I154" s="51" t="s">
        <v>6</v>
      </c>
      <c r="J154" s="49" t="s">
        <v>5</v>
      </c>
      <c r="K154" s="50" t="s">
        <v>6</v>
      </c>
      <c r="L154" s="49" t="s">
        <v>5</v>
      </c>
      <c r="M154" s="50" t="s">
        <v>6</v>
      </c>
      <c r="N154" s="208" t="s">
        <v>5</v>
      </c>
      <c r="O154" s="209" t="s">
        <v>6</v>
      </c>
      <c r="P154" s="208" t="s">
        <v>5</v>
      </c>
      <c r="Q154" s="210" t="s">
        <v>6</v>
      </c>
    </row>
    <row r="155" spans="1:17">
      <c r="A155" s="15"/>
      <c r="B155" s="19"/>
      <c r="C155" s="17"/>
      <c r="D155" s="15"/>
      <c r="E155" s="14"/>
      <c r="F155" s="15"/>
      <c r="G155" s="14"/>
      <c r="H155" s="15"/>
      <c r="I155" s="16"/>
      <c r="J155" s="15"/>
      <c r="K155" s="14"/>
      <c r="L155" s="15"/>
      <c r="M155" s="14"/>
      <c r="N155" s="211"/>
      <c r="O155" s="212"/>
      <c r="P155" s="211"/>
      <c r="Q155" s="212"/>
    </row>
    <row r="156" spans="1:17" ht="15.75">
      <c r="A156" s="242" t="s">
        <v>147</v>
      </c>
      <c r="B156" s="247" t="s">
        <v>148</v>
      </c>
      <c r="C156" s="54">
        <v>0</v>
      </c>
      <c r="D156" s="65">
        <v>0</v>
      </c>
      <c r="E156" s="225">
        <f>D156*C156</f>
        <v>0</v>
      </c>
      <c r="F156" s="65">
        <v>0</v>
      </c>
      <c r="G156" s="225">
        <f>F156*C156</f>
        <v>0</v>
      </c>
      <c r="H156" s="65">
        <v>0</v>
      </c>
      <c r="I156" s="225">
        <f>H156*C156</f>
        <v>0</v>
      </c>
      <c r="J156" s="65">
        <v>0</v>
      </c>
      <c r="K156" s="225">
        <f>J156*C156</f>
        <v>0</v>
      </c>
      <c r="L156" s="65">
        <v>0</v>
      </c>
      <c r="M156" s="225">
        <f>L156*C156</f>
        <v>0</v>
      </c>
      <c r="N156" s="65">
        <v>0</v>
      </c>
      <c r="O156" s="225">
        <f>N156*C156</f>
        <v>0</v>
      </c>
      <c r="P156" s="65">
        <v>0</v>
      </c>
      <c r="Q156" s="225">
        <f>C156*P156</f>
        <v>0</v>
      </c>
    </row>
    <row r="157" spans="1:17" ht="15.75" customHeight="1">
      <c r="A157" s="242" t="s">
        <v>149</v>
      </c>
      <c r="B157" s="247" t="s">
        <v>150</v>
      </c>
      <c r="C157" s="54">
        <v>0</v>
      </c>
      <c r="D157" s="65">
        <v>0</v>
      </c>
      <c r="E157" s="225">
        <f>D157*C157</f>
        <v>0</v>
      </c>
      <c r="F157" s="65">
        <v>0</v>
      </c>
      <c r="G157" s="225">
        <f>F157*C157</f>
        <v>0</v>
      </c>
      <c r="H157" s="65">
        <v>0</v>
      </c>
      <c r="I157" s="225">
        <f>H157*C157</f>
        <v>0</v>
      </c>
      <c r="J157" s="65">
        <v>0</v>
      </c>
      <c r="K157" s="225">
        <f>J157*C157</f>
        <v>0</v>
      </c>
      <c r="L157" s="65">
        <v>0</v>
      </c>
      <c r="M157" s="225">
        <f>L157*C157</f>
        <v>0</v>
      </c>
      <c r="N157" s="65">
        <v>0</v>
      </c>
      <c r="O157" s="225">
        <f>N157*C157</f>
        <v>0</v>
      </c>
      <c r="P157" s="65">
        <v>0</v>
      </c>
      <c r="Q157" s="225">
        <f>C157*P157</f>
        <v>0</v>
      </c>
    </row>
    <row r="158" spans="1:17" ht="15.75">
      <c r="A158" s="242" t="s">
        <v>151</v>
      </c>
      <c r="B158" s="247" t="s">
        <v>152</v>
      </c>
      <c r="C158" s="54">
        <v>0</v>
      </c>
      <c r="D158" s="65">
        <v>0</v>
      </c>
      <c r="E158" s="225">
        <f>D158*C158</f>
        <v>0</v>
      </c>
      <c r="F158" s="65">
        <v>0</v>
      </c>
      <c r="G158" s="225">
        <f>F158*C158</f>
        <v>0</v>
      </c>
      <c r="H158" s="65">
        <v>0</v>
      </c>
      <c r="I158" s="225">
        <f>H158*C158</f>
        <v>0</v>
      </c>
      <c r="J158" s="65">
        <v>0</v>
      </c>
      <c r="K158" s="225">
        <f>J158*C158</f>
        <v>0</v>
      </c>
      <c r="L158" s="65">
        <v>0</v>
      </c>
      <c r="M158" s="225">
        <f>L158*C158</f>
        <v>0</v>
      </c>
      <c r="N158" s="65">
        <v>0</v>
      </c>
      <c r="O158" s="225">
        <f>N158*C158</f>
        <v>0</v>
      </c>
      <c r="P158" s="65">
        <v>0</v>
      </c>
      <c r="Q158" s="225">
        <f>C158*P158</f>
        <v>0</v>
      </c>
    </row>
    <row r="159" spans="1:17" ht="15.75">
      <c r="A159" s="242" t="s">
        <v>153</v>
      </c>
      <c r="B159" s="247" t="s">
        <v>154</v>
      </c>
      <c r="C159" s="54">
        <v>0</v>
      </c>
      <c r="D159" s="65">
        <v>0</v>
      </c>
      <c r="E159" s="225">
        <f>D159*C159</f>
        <v>0</v>
      </c>
      <c r="F159" s="65">
        <v>0</v>
      </c>
      <c r="G159" s="225">
        <f>F159*C159</f>
        <v>0</v>
      </c>
      <c r="H159" s="65">
        <v>0</v>
      </c>
      <c r="I159" s="225">
        <f>H159*C159</f>
        <v>0</v>
      </c>
      <c r="J159" s="65">
        <v>0</v>
      </c>
      <c r="K159" s="225">
        <f>J159*C159</f>
        <v>0</v>
      </c>
      <c r="L159" s="65">
        <v>0</v>
      </c>
      <c r="M159" s="225">
        <f>L159*C159</f>
        <v>0</v>
      </c>
      <c r="N159" s="65">
        <v>0</v>
      </c>
      <c r="O159" s="225">
        <f>N159*C159</f>
        <v>0</v>
      </c>
      <c r="P159" s="65">
        <v>0</v>
      </c>
      <c r="Q159" s="225">
        <f>C159*P159</f>
        <v>0</v>
      </c>
    </row>
    <row r="160" spans="1:17">
      <c r="A160" s="219"/>
      <c r="B160" s="68"/>
      <c r="C160" s="17"/>
      <c r="D160" s="15"/>
      <c r="E160" s="14"/>
      <c r="F160" s="15"/>
      <c r="G160" s="14"/>
      <c r="H160" s="15"/>
      <c r="I160" s="16"/>
      <c r="J160" s="15"/>
      <c r="K160" s="14"/>
      <c r="L160" s="15"/>
      <c r="M160" s="14"/>
      <c r="N160" s="211"/>
      <c r="O160" s="212"/>
      <c r="P160" s="211"/>
      <c r="Q160" s="212"/>
    </row>
    <row r="161" spans="1:17" ht="15.75">
      <c r="A161" s="15" t="s">
        <v>10</v>
      </c>
      <c r="B161" s="19"/>
      <c r="C161" s="55"/>
      <c r="D161" s="216"/>
      <c r="E161" s="217">
        <f>SUM(E156:E159)</f>
        <v>0</v>
      </c>
      <c r="F161" s="216"/>
      <c r="G161" s="217">
        <f t="shared" ref="G161:Q161" si="110">SUM(G156:G159)</f>
        <v>0</v>
      </c>
      <c r="H161" s="216"/>
      <c r="I161" s="217">
        <f t="shared" si="110"/>
        <v>0</v>
      </c>
      <c r="J161" s="216"/>
      <c r="K161" s="217">
        <f t="shared" si="110"/>
        <v>0</v>
      </c>
      <c r="L161" s="216"/>
      <c r="M161" s="217">
        <f t="shared" si="110"/>
        <v>0</v>
      </c>
      <c r="N161" s="216"/>
      <c r="O161" s="217">
        <f t="shared" si="110"/>
        <v>0</v>
      </c>
      <c r="P161" s="216"/>
      <c r="Q161" s="218">
        <f t="shared" si="110"/>
        <v>0</v>
      </c>
    </row>
    <row r="162" spans="1:17" ht="15.75">
      <c r="A162" s="15" t="s">
        <v>11</v>
      </c>
      <c r="B162" s="19"/>
      <c r="C162" s="55"/>
      <c r="D162" s="216"/>
      <c r="E162" s="217">
        <f>SUM(E161)</f>
        <v>0</v>
      </c>
      <c r="F162" s="216"/>
      <c r="G162" s="217">
        <f>E162+G161</f>
        <v>0</v>
      </c>
      <c r="H162" s="216"/>
      <c r="I162" s="217">
        <f t="shared" ref="I162" si="111">G162+I161</f>
        <v>0</v>
      </c>
      <c r="J162" s="216"/>
      <c r="K162" s="217">
        <f t="shared" ref="K162" si="112">I162+K161</f>
        <v>0</v>
      </c>
      <c r="L162" s="216"/>
      <c r="M162" s="217">
        <f t="shared" ref="M162" si="113">K162+M161</f>
        <v>0</v>
      </c>
      <c r="N162" s="216"/>
      <c r="O162" s="217">
        <f t="shared" ref="O162" si="114">M162+O161</f>
        <v>0</v>
      </c>
      <c r="P162" s="216"/>
      <c r="Q162" s="218">
        <f t="shared" ref="Q162" si="115">O162+Q161</f>
        <v>0</v>
      </c>
    </row>
    <row r="163" spans="1:17" s="32" customFormat="1" ht="15.75" thickBot="1">
      <c r="A163" s="246"/>
      <c r="B163" s="258"/>
      <c r="C163" s="258"/>
      <c r="D163" s="38"/>
      <c r="E163" s="26"/>
      <c r="F163" s="27"/>
      <c r="G163" s="28"/>
      <c r="H163" s="27"/>
      <c r="I163" s="29"/>
      <c r="J163" s="40"/>
      <c r="K163" s="30"/>
      <c r="L163" s="27"/>
      <c r="M163" s="28"/>
      <c r="N163" s="221"/>
      <c r="O163" s="222"/>
      <c r="P163" s="223"/>
      <c r="Q163" s="224"/>
    </row>
    <row r="164" spans="1:17" ht="51" thickBot="1">
      <c r="A164" s="46">
        <v>14</v>
      </c>
      <c r="B164" s="47" t="s">
        <v>155</v>
      </c>
      <c r="C164" s="207">
        <f>SUM(C166:C169)</f>
        <v>0</v>
      </c>
      <c r="D164" s="49" t="s">
        <v>5</v>
      </c>
      <c r="E164" s="50" t="s">
        <v>6</v>
      </c>
      <c r="F164" s="49" t="s">
        <v>5</v>
      </c>
      <c r="G164" s="50" t="s">
        <v>6</v>
      </c>
      <c r="H164" s="49" t="s">
        <v>5</v>
      </c>
      <c r="I164" s="51" t="s">
        <v>6</v>
      </c>
      <c r="J164" s="49" t="s">
        <v>5</v>
      </c>
      <c r="K164" s="50" t="s">
        <v>6</v>
      </c>
      <c r="L164" s="49" t="s">
        <v>5</v>
      </c>
      <c r="M164" s="50" t="s">
        <v>6</v>
      </c>
      <c r="N164" s="208" t="s">
        <v>5</v>
      </c>
      <c r="O164" s="209" t="s">
        <v>6</v>
      </c>
      <c r="P164" s="208" t="s">
        <v>5</v>
      </c>
      <c r="Q164" s="210" t="s">
        <v>6</v>
      </c>
    </row>
    <row r="165" spans="1:17">
      <c r="A165" s="15"/>
      <c r="B165" s="19"/>
      <c r="C165" s="17"/>
      <c r="D165" s="15"/>
      <c r="E165" s="14"/>
      <c r="F165" s="15"/>
      <c r="G165" s="14"/>
      <c r="H165" s="15"/>
      <c r="I165" s="16"/>
      <c r="J165" s="15"/>
      <c r="K165" s="14"/>
      <c r="L165" s="15"/>
      <c r="M165" s="14"/>
      <c r="N165" s="211"/>
      <c r="O165" s="212"/>
      <c r="P165" s="211"/>
      <c r="Q165" s="212"/>
    </row>
    <row r="166" spans="1:17" ht="15.75">
      <c r="A166" s="242" t="s">
        <v>156</v>
      </c>
      <c r="B166" s="247" t="s">
        <v>157</v>
      </c>
      <c r="C166" s="54">
        <v>0</v>
      </c>
      <c r="D166" s="65">
        <v>0</v>
      </c>
      <c r="E166" s="225">
        <f>D166*C166</f>
        <v>0</v>
      </c>
      <c r="F166" s="65">
        <v>0</v>
      </c>
      <c r="G166" s="225">
        <f>F166*C166</f>
        <v>0</v>
      </c>
      <c r="H166" s="65">
        <v>0</v>
      </c>
      <c r="I166" s="225">
        <f>H166*C166</f>
        <v>0</v>
      </c>
      <c r="J166" s="65">
        <v>0</v>
      </c>
      <c r="K166" s="225">
        <f>J166*C166</f>
        <v>0</v>
      </c>
      <c r="L166" s="65">
        <v>0</v>
      </c>
      <c r="M166" s="225">
        <f>L166*C166</f>
        <v>0</v>
      </c>
      <c r="N166" s="65">
        <v>0</v>
      </c>
      <c r="O166" s="225">
        <f>N166*C166</f>
        <v>0</v>
      </c>
      <c r="P166" s="65">
        <v>0</v>
      </c>
      <c r="Q166" s="225">
        <f>C166*P166</f>
        <v>0</v>
      </c>
    </row>
    <row r="167" spans="1:17" ht="15.75" customHeight="1">
      <c r="A167" s="242" t="s">
        <v>158</v>
      </c>
      <c r="B167" s="247" t="s">
        <v>159</v>
      </c>
      <c r="C167" s="54">
        <v>0</v>
      </c>
      <c r="D167" s="65">
        <v>0</v>
      </c>
      <c r="E167" s="225">
        <f>D167*C167</f>
        <v>0</v>
      </c>
      <c r="F167" s="65">
        <v>0</v>
      </c>
      <c r="G167" s="225">
        <f>F167*C167</f>
        <v>0</v>
      </c>
      <c r="H167" s="65">
        <v>0</v>
      </c>
      <c r="I167" s="225">
        <f>H167*C167</f>
        <v>0</v>
      </c>
      <c r="J167" s="65">
        <v>0</v>
      </c>
      <c r="K167" s="225">
        <f>J167*C167</f>
        <v>0</v>
      </c>
      <c r="L167" s="65">
        <v>0</v>
      </c>
      <c r="M167" s="225">
        <f>L167*C167</f>
        <v>0</v>
      </c>
      <c r="N167" s="65">
        <v>0</v>
      </c>
      <c r="O167" s="225">
        <f>N167*C167</f>
        <v>0</v>
      </c>
      <c r="P167" s="65">
        <v>0</v>
      </c>
      <c r="Q167" s="225">
        <f>C167*P167</f>
        <v>0</v>
      </c>
    </row>
    <row r="168" spans="1:17" ht="15.75">
      <c r="A168" s="242" t="s">
        <v>160</v>
      </c>
      <c r="B168" s="247" t="s">
        <v>161</v>
      </c>
      <c r="C168" s="54">
        <v>0</v>
      </c>
      <c r="D168" s="65">
        <v>0</v>
      </c>
      <c r="E168" s="225">
        <f>D168*C168</f>
        <v>0</v>
      </c>
      <c r="F168" s="65">
        <v>0</v>
      </c>
      <c r="G168" s="225">
        <f>F168*C168</f>
        <v>0</v>
      </c>
      <c r="H168" s="65">
        <v>0</v>
      </c>
      <c r="I168" s="225">
        <f>H168*C168</f>
        <v>0</v>
      </c>
      <c r="J168" s="65">
        <v>0</v>
      </c>
      <c r="K168" s="225">
        <f>J168*C168</f>
        <v>0</v>
      </c>
      <c r="L168" s="65">
        <v>0</v>
      </c>
      <c r="M168" s="225">
        <f>L168*C168</f>
        <v>0</v>
      </c>
      <c r="N168" s="65">
        <v>0</v>
      </c>
      <c r="O168" s="225">
        <f>N168*C168</f>
        <v>0</v>
      </c>
      <c r="P168" s="65">
        <v>0</v>
      </c>
      <c r="Q168" s="225">
        <f>C168*P168</f>
        <v>0</v>
      </c>
    </row>
    <row r="169" spans="1:17" ht="15.75">
      <c r="A169" s="242" t="s">
        <v>162</v>
      </c>
      <c r="B169" s="247" t="s">
        <v>163</v>
      </c>
      <c r="C169" s="54">
        <v>0</v>
      </c>
      <c r="D169" s="65">
        <v>0</v>
      </c>
      <c r="E169" s="225">
        <f>D169*C169</f>
        <v>0</v>
      </c>
      <c r="F169" s="65">
        <v>0</v>
      </c>
      <c r="G169" s="225">
        <f>F169*C169</f>
        <v>0</v>
      </c>
      <c r="H169" s="65">
        <v>0</v>
      </c>
      <c r="I169" s="225">
        <f>H169*C169</f>
        <v>0</v>
      </c>
      <c r="J169" s="65">
        <v>0</v>
      </c>
      <c r="K169" s="225">
        <f>J169*C169</f>
        <v>0</v>
      </c>
      <c r="L169" s="65">
        <v>0</v>
      </c>
      <c r="M169" s="225">
        <f>L169*C169</f>
        <v>0</v>
      </c>
      <c r="N169" s="65">
        <v>0</v>
      </c>
      <c r="O169" s="225">
        <f>N169*C169</f>
        <v>0</v>
      </c>
      <c r="P169" s="65">
        <v>0</v>
      </c>
      <c r="Q169" s="225">
        <f>C169*P169</f>
        <v>0</v>
      </c>
    </row>
    <row r="170" spans="1:17">
      <c r="A170" s="219"/>
      <c r="B170" s="68"/>
      <c r="C170" s="17"/>
      <c r="D170" s="15"/>
      <c r="E170" s="14"/>
      <c r="F170" s="15"/>
      <c r="G170" s="14"/>
      <c r="H170" s="15"/>
      <c r="I170" s="16"/>
      <c r="J170" s="15"/>
      <c r="K170" s="14"/>
      <c r="L170" s="15"/>
      <c r="M170" s="14"/>
      <c r="N170" s="211"/>
      <c r="O170" s="212"/>
      <c r="P170" s="211"/>
      <c r="Q170" s="212"/>
    </row>
    <row r="171" spans="1:17" ht="15.75">
      <c r="A171" s="15" t="s">
        <v>10</v>
      </c>
      <c r="B171" s="19"/>
      <c r="C171" s="55"/>
      <c r="D171" s="216"/>
      <c r="E171" s="218">
        <f>SUM(E166:E169)</f>
        <v>0</v>
      </c>
      <c r="F171" s="216"/>
      <c r="G171" s="218">
        <f t="shared" ref="G171:Q171" si="116">SUM(G166:G169)</f>
        <v>0</v>
      </c>
      <c r="H171" s="216"/>
      <c r="I171" s="218">
        <f t="shared" si="116"/>
        <v>0</v>
      </c>
      <c r="J171" s="216"/>
      <c r="K171" s="218">
        <f t="shared" si="116"/>
        <v>0</v>
      </c>
      <c r="L171" s="216"/>
      <c r="M171" s="218">
        <f t="shared" si="116"/>
        <v>0</v>
      </c>
      <c r="N171" s="216"/>
      <c r="O171" s="218">
        <f t="shared" si="116"/>
        <v>0</v>
      </c>
      <c r="P171" s="216"/>
      <c r="Q171" s="218">
        <f t="shared" si="116"/>
        <v>0</v>
      </c>
    </row>
    <row r="172" spans="1:17" ht="15.75">
      <c r="A172" s="15" t="s">
        <v>11</v>
      </c>
      <c r="B172" s="19"/>
      <c r="C172" s="55"/>
      <c r="D172" s="216"/>
      <c r="E172" s="218">
        <f>SUM(E171)</f>
        <v>0</v>
      </c>
      <c r="F172" s="216"/>
      <c r="G172" s="218">
        <f>E172+G171</f>
        <v>0</v>
      </c>
      <c r="H172" s="216"/>
      <c r="I172" s="218">
        <f t="shared" ref="I172" si="117">G172+I171</f>
        <v>0</v>
      </c>
      <c r="J172" s="216"/>
      <c r="K172" s="218">
        <f t="shared" ref="K172" si="118">I172+K171</f>
        <v>0</v>
      </c>
      <c r="L172" s="216"/>
      <c r="M172" s="218">
        <f t="shared" ref="M172" si="119">K172+M171</f>
        <v>0</v>
      </c>
      <c r="N172" s="216"/>
      <c r="O172" s="218">
        <f t="shared" ref="O172" si="120">M172+O171</f>
        <v>0</v>
      </c>
      <c r="P172" s="216"/>
      <c r="Q172" s="218">
        <f>O172+Q171</f>
        <v>0</v>
      </c>
    </row>
    <row r="173" spans="1:17" s="32" customFormat="1" ht="15.75" thickBot="1">
      <c r="A173" s="241"/>
      <c r="B173" s="33"/>
      <c r="C173" s="33"/>
      <c r="D173" s="39"/>
      <c r="E173" s="20"/>
      <c r="F173" s="21"/>
      <c r="G173" s="22"/>
      <c r="H173" s="21"/>
      <c r="I173" s="23"/>
      <c r="J173" s="41"/>
      <c r="K173" s="24"/>
      <c r="L173" s="21"/>
      <c r="M173" s="22"/>
      <c r="N173" s="202"/>
      <c r="O173" s="203"/>
      <c r="P173" s="204"/>
      <c r="Q173" s="206"/>
    </row>
    <row r="174" spans="1:17" ht="51" thickBot="1">
      <c r="A174" s="46">
        <v>15</v>
      </c>
      <c r="B174" s="47" t="s">
        <v>14</v>
      </c>
      <c r="C174" s="207">
        <f>SUM(C176:C181)</f>
        <v>0</v>
      </c>
      <c r="D174" s="49" t="s">
        <v>5</v>
      </c>
      <c r="E174" s="50" t="s">
        <v>6</v>
      </c>
      <c r="F174" s="49" t="s">
        <v>5</v>
      </c>
      <c r="G174" s="50" t="s">
        <v>6</v>
      </c>
      <c r="H174" s="49" t="s">
        <v>5</v>
      </c>
      <c r="I174" s="51" t="s">
        <v>6</v>
      </c>
      <c r="J174" s="49" t="s">
        <v>5</v>
      </c>
      <c r="K174" s="50" t="s">
        <v>6</v>
      </c>
      <c r="L174" s="49" t="s">
        <v>5</v>
      </c>
      <c r="M174" s="50" t="s">
        <v>6</v>
      </c>
      <c r="N174" s="208" t="s">
        <v>5</v>
      </c>
      <c r="O174" s="209" t="s">
        <v>6</v>
      </c>
      <c r="P174" s="208" t="s">
        <v>5</v>
      </c>
      <c r="Q174" s="210" t="s">
        <v>6</v>
      </c>
    </row>
    <row r="175" spans="1:17">
      <c r="A175" s="15"/>
      <c r="B175" s="19"/>
      <c r="C175" s="17"/>
      <c r="D175" s="15"/>
      <c r="E175" s="14"/>
      <c r="F175" s="15"/>
      <c r="G175" s="14"/>
      <c r="H175" s="15"/>
      <c r="I175" s="16"/>
      <c r="J175" s="15"/>
      <c r="K175" s="14"/>
      <c r="L175" s="15"/>
      <c r="M175" s="14"/>
      <c r="N175" s="211"/>
      <c r="O175" s="212"/>
      <c r="P175" s="211"/>
      <c r="Q175" s="212"/>
    </row>
    <row r="176" spans="1:17" ht="15.75">
      <c r="A176" s="242" t="s">
        <v>164</v>
      </c>
      <c r="B176" s="247" t="s">
        <v>9</v>
      </c>
      <c r="C176" s="54">
        <v>0</v>
      </c>
      <c r="D176" s="65">
        <v>0</v>
      </c>
      <c r="E176" s="225">
        <f t="shared" ref="E176:E181" si="121">D176*C176</f>
        <v>0</v>
      </c>
      <c r="F176" s="65">
        <v>0</v>
      </c>
      <c r="G176" s="225">
        <f t="shared" ref="G176:G181" si="122">F176*C176</f>
        <v>0</v>
      </c>
      <c r="H176" s="65">
        <v>0</v>
      </c>
      <c r="I176" s="225">
        <f t="shared" ref="I176:I181" si="123">H176*C176</f>
        <v>0</v>
      </c>
      <c r="J176" s="65">
        <v>0</v>
      </c>
      <c r="K176" s="225">
        <f t="shared" ref="K176:K181" si="124">J176*C176</f>
        <v>0</v>
      </c>
      <c r="L176" s="65">
        <v>0</v>
      </c>
      <c r="M176" s="225">
        <f t="shared" ref="M176:M181" si="125">L176*C176</f>
        <v>0</v>
      </c>
      <c r="N176" s="65">
        <v>0</v>
      </c>
      <c r="O176" s="225">
        <f t="shared" ref="O176:O181" si="126">N176*C176</f>
        <v>0</v>
      </c>
      <c r="P176" s="65">
        <v>0</v>
      </c>
      <c r="Q176" s="225">
        <f t="shared" ref="Q176:Q181" si="127">C176*P176</f>
        <v>0</v>
      </c>
    </row>
    <row r="177" spans="1:17" ht="16.5" customHeight="1">
      <c r="A177" s="242" t="s">
        <v>165</v>
      </c>
      <c r="B177" s="247" t="s">
        <v>166</v>
      </c>
      <c r="C177" s="54">
        <v>0</v>
      </c>
      <c r="D177" s="65">
        <v>0</v>
      </c>
      <c r="E177" s="225">
        <f t="shared" si="121"/>
        <v>0</v>
      </c>
      <c r="F177" s="65">
        <v>0</v>
      </c>
      <c r="G177" s="225">
        <f t="shared" si="122"/>
        <v>0</v>
      </c>
      <c r="H177" s="65">
        <v>0</v>
      </c>
      <c r="I177" s="225">
        <f t="shared" si="123"/>
        <v>0</v>
      </c>
      <c r="J177" s="65">
        <v>0</v>
      </c>
      <c r="K177" s="225">
        <f t="shared" si="124"/>
        <v>0</v>
      </c>
      <c r="L177" s="65">
        <v>0</v>
      </c>
      <c r="M177" s="225">
        <f t="shared" si="125"/>
        <v>0</v>
      </c>
      <c r="N177" s="65">
        <v>0</v>
      </c>
      <c r="O177" s="225">
        <f t="shared" si="126"/>
        <v>0</v>
      </c>
      <c r="P177" s="65">
        <v>0</v>
      </c>
      <c r="Q177" s="225">
        <f t="shared" si="127"/>
        <v>0</v>
      </c>
    </row>
    <row r="178" spans="1:17" ht="15.75">
      <c r="A178" s="242" t="s">
        <v>167</v>
      </c>
      <c r="B178" s="247" t="s">
        <v>168</v>
      </c>
      <c r="C178" s="54">
        <v>0</v>
      </c>
      <c r="D178" s="65">
        <v>0</v>
      </c>
      <c r="E178" s="225">
        <f t="shared" si="121"/>
        <v>0</v>
      </c>
      <c r="F178" s="65">
        <v>0</v>
      </c>
      <c r="G178" s="225">
        <f t="shared" si="122"/>
        <v>0</v>
      </c>
      <c r="H178" s="65">
        <v>0</v>
      </c>
      <c r="I178" s="225">
        <f t="shared" si="123"/>
        <v>0</v>
      </c>
      <c r="J178" s="65">
        <v>0</v>
      </c>
      <c r="K178" s="225">
        <f t="shared" si="124"/>
        <v>0</v>
      </c>
      <c r="L178" s="65">
        <v>0</v>
      </c>
      <c r="M178" s="225">
        <f t="shared" si="125"/>
        <v>0</v>
      </c>
      <c r="N178" s="65">
        <v>0</v>
      </c>
      <c r="O178" s="225">
        <f t="shared" si="126"/>
        <v>0</v>
      </c>
      <c r="P178" s="65">
        <v>0</v>
      </c>
      <c r="Q178" s="225">
        <f t="shared" si="127"/>
        <v>0</v>
      </c>
    </row>
    <row r="179" spans="1:17" ht="15.75">
      <c r="A179" s="242" t="s">
        <v>169</v>
      </c>
      <c r="B179" s="247" t="s">
        <v>170</v>
      </c>
      <c r="C179" s="54">
        <v>0</v>
      </c>
      <c r="D179" s="65">
        <v>0</v>
      </c>
      <c r="E179" s="225">
        <f t="shared" si="121"/>
        <v>0</v>
      </c>
      <c r="F179" s="65">
        <v>0</v>
      </c>
      <c r="G179" s="225">
        <f t="shared" si="122"/>
        <v>0</v>
      </c>
      <c r="H179" s="65">
        <v>0</v>
      </c>
      <c r="I179" s="225">
        <f t="shared" si="123"/>
        <v>0</v>
      </c>
      <c r="J179" s="65">
        <v>0</v>
      </c>
      <c r="K179" s="225">
        <f t="shared" si="124"/>
        <v>0</v>
      </c>
      <c r="L179" s="65">
        <v>0</v>
      </c>
      <c r="M179" s="225">
        <f t="shared" si="125"/>
        <v>0</v>
      </c>
      <c r="N179" s="65">
        <v>0</v>
      </c>
      <c r="O179" s="225">
        <f t="shared" si="126"/>
        <v>0</v>
      </c>
      <c r="P179" s="65">
        <v>0</v>
      </c>
      <c r="Q179" s="225">
        <f t="shared" si="127"/>
        <v>0</v>
      </c>
    </row>
    <row r="180" spans="1:17" ht="15.75">
      <c r="A180" s="242" t="s">
        <v>171</v>
      </c>
      <c r="B180" s="247" t="s">
        <v>172</v>
      </c>
      <c r="C180" s="54">
        <v>0</v>
      </c>
      <c r="D180" s="65">
        <v>0</v>
      </c>
      <c r="E180" s="225">
        <f t="shared" si="121"/>
        <v>0</v>
      </c>
      <c r="F180" s="65">
        <v>0</v>
      </c>
      <c r="G180" s="225">
        <f t="shared" si="122"/>
        <v>0</v>
      </c>
      <c r="H180" s="65">
        <v>0</v>
      </c>
      <c r="I180" s="225">
        <f t="shared" si="123"/>
        <v>0</v>
      </c>
      <c r="J180" s="65">
        <v>0</v>
      </c>
      <c r="K180" s="225">
        <f t="shared" si="124"/>
        <v>0</v>
      </c>
      <c r="L180" s="65">
        <v>0</v>
      </c>
      <c r="M180" s="225">
        <f t="shared" si="125"/>
        <v>0</v>
      </c>
      <c r="N180" s="65">
        <v>0</v>
      </c>
      <c r="O180" s="225">
        <f t="shared" si="126"/>
        <v>0</v>
      </c>
      <c r="P180" s="65">
        <v>0</v>
      </c>
      <c r="Q180" s="225">
        <f t="shared" si="127"/>
        <v>0</v>
      </c>
    </row>
    <row r="181" spans="1:17" ht="15.75">
      <c r="A181" s="242" t="s">
        <v>173</v>
      </c>
      <c r="B181" s="247" t="s">
        <v>174</v>
      </c>
      <c r="C181" s="54">
        <v>0</v>
      </c>
      <c r="D181" s="65">
        <v>0</v>
      </c>
      <c r="E181" s="225">
        <f t="shared" si="121"/>
        <v>0</v>
      </c>
      <c r="F181" s="65">
        <v>0</v>
      </c>
      <c r="G181" s="225">
        <f t="shared" si="122"/>
        <v>0</v>
      </c>
      <c r="H181" s="65">
        <v>0</v>
      </c>
      <c r="I181" s="225">
        <f t="shared" si="123"/>
        <v>0</v>
      </c>
      <c r="J181" s="65">
        <v>0</v>
      </c>
      <c r="K181" s="225">
        <f t="shared" si="124"/>
        <v>0</v>
      </c>
      <c r="L181" s="65">
        <v>0</v>
      </c>
      <c r="M181" s="225">
        <f t="shared" si="125"/>
        <v>0</v>
      </c>
      <c r="N181" s="65">
        <v>0</v>
      </c>
      <c r="O181" s="225">
        <f t="shared" si="126"/>
        <v>0</v>
      </c>
      <c r="P181" s="65">
        <v>0</v>
      </c>
      <c r="Q181" s="225">
        <f t="shared" si="127"/>
        <v>0</v>
      </c>
    </row>
    <row r="182" spans="1:17">
      <c r="A182" s="15"/>
      <c r="B182" s="19"/>
      <c r="C182" s="17"/>
      <c r="D182" s="15"/>
      <c r="E182" s="14"/>
      <c r="F182" s="15"/>
      <c r="G182" s="14"/>
      <c r="H182" s="15"/>
      <c r="I182" s="16"/>
      <c r="J182" s="15"/>
      <c r="K182" s="14"/>
      <c r="L182" s="15"/>
      <c r="M182" s="14"/>
      <c r="N182" s="211"/>
      <c r="O182" s="212"/>
      <c r="P182" s="211"/>
      <c r="Q182" s="212"/>
    </row>
    <row r="183" spans="1:17" ht="15.75">
      <c r="A183" s="15" t="s">
        <v>10</v>
      </c>
      <c r="B183" s="19"/>
      <c r="C183" s="55"/>
      <c r="D183" s="216"/>
      <c r="E183" s="218">
        <f>SUM(E176:E181)</f>
        <v>0</v>
      </c>
      <c r="F183" s="216"/>
      <c r="G183" s="218">
        <f>SUM(G176:G181)</f>
        <v>0</v>
      </c>
      <c r="H183" s="216"/>
      <c r="I183" s="218">
        <f t="shared" ref="I183:Q183" si="128">SUM(I176:I181)</f>
        <v>0</v>
      </c>
      <c r="J183" s="216"/>
      <c r="K183" s="218">
        <f t="shared" si="128"/>
        <v>0</v>
      </c>
      <c r="L183" s="216"/>
      <c r="M183" s="218">
        <f t="shared" si="128"/>
        <v>0</v>
      </c>
      <c r="N183" s="216"/>
      <c r="O183" s="218">
        <f t="shared" si="128"/>
        <v>0</v>
      </c>
      <c r="P183" s="216"/>
      <c r="Q183" s="218">
        <f t="shared" si="128"/>
        <v>0</v>
      </c>
    </row>
    <row r="184" spans="1:17" ht="15.75">
      <c r="A184" s="15" t="s">
        <v>11</v>
      </c>
      <c r="B184" s="19"/>
      <c r="C184" s="55"/>
      <c r="D184" s="216"/>
      <c r="E184" s="218">
        <f>SUM(E183)</f>
        <v>0</v>
      </c>
      <c r="F184" s="216"/>
      <c r="G184" s="218">
        <f>E184+G183</f>
        <v>0</v>
      </c>
      <c r="H184" s="216"/>
      <c r="I184" s="218">
        <f t="shared" ref="I184:O184" si="129">G184+I183</f>
        <v>0</v>
      </c>
      <c r="J184" s="216"/>
      <c r="K184" s="218">
        <f t="shared" si="129"/>
        <v>0</v>
      </c>
      <c r="L184" s="216"/>
      <c r="M184" s="218">
        <f t="shared" si="129"/>
        <v>0</v>
      </c>
      <c r="N184" s="216"/>
      <c r="O184" s="218">
        <f t="shared" si="129"/>
        <v>0</v>
      </c>
      <c r="P184" s="216"/>
      <c r="Q184" s="218">
        <f>O184+Q183</f>
        <v>0</v>
      </c>
    </row>
    <row r="185" spans="1:17">
      <c r="A185" s="15"/>
      <c r="B185" s="19"/>
      <c r="C185" s="17"/>
      <c r="D185" s="15"/>
      <c r="E185" s="14"/>
      <c r="F185" s="15"/>
      <c r="G185" s="14"/>
      <c r="H185" s="15"/>
      <c r="I185" s="16"/>
      <c r="J185" s="15"/>
      <c r="K185" s="14"/>
      <c r="L185" s="15"/>
      <c r="M185" s="14"/>
      <c r="N185" s="211"/>
      <c r="O185" s="212"/>
      <c r="P185" s="211"/>
      <c r="Q185" s="212"/>
    </row>
    <row r="186" spans="1:17" ht="15.75" thickBot="1">
      <c r="A186" s="15"/>
      <c r="B186" s="19"/>
      <c r="C186" s="17"/>
      <c r="D186" s="15"/>
      <c r="E186" s="14"/>
      <c r="F186" s="15"/>
      <c r="G186" s="14"/>
      <c r="H186" s="15"/>
      <c r="I186" s="16"/>
      <c r="J186" s="15"/>
      <c r="K186" s="14"/>
      <c r="L186" s="15"/>
      <c r="M186" s="14"/>
      <c r="N186" s="211"/>
      <c r="O186" s="212"/>
      <c r="P186" s="211"/>
      <c r="Q186" s="212"/>
    </row>
    <row r="187" spans="1:17" ht="16.5" thickBot="1">
      <c r="A187" s="229" t="s">
        <v>15</v>
      </c>
      <c r="B187" s="230"/>
      <c r="C187" s="231">
        <v>1</v>
      </c>
      <c r="D187" s="232"/>
      <c r="E187" s="233"/>
      <c r="F187" s="232"/>
      <c r="G187" s="233"/>
      <c r="H187" s="232"/>
      <c r="I187" s="234"/>
      <c r="J187" s="232"/>
      <c r="K187" s="233"/>
      <c r="L187" s="232"/>
      <c r="M187" s="233"/>
      <c r="N187" s="235"/>
      <c r="O187" s="236"/>
      <c r="P187" s="235"/>
      <c r="Q187" s="237"/>
    </row>
    <row r="188" spans="1:17" ht="15.75">
      <c r="A188" s="249" t="s">
        <v>10</v>
      </c>
      <c r="B188" s="25"/>
      <c r="C188" s="37"/>
      <c r="D188" s="56"/>
      <c r="E188" s="57">
        <f t="shared" ref="E188:Q189" si="130">SUM(E183,E171,E161,E151,E138,E127,E117,E107,E98,E84,E75,E67,E58,E44,E27)</f>
        <v>0</v>
      </c>
      <c r="F188" s="56"/>
      <c r="G188" s="57">
        <f t="shared" si="130"/>
        <v>0</v>
      </c>
      <c r="H188" s="56"/>
      <c r="I188" s="58">
        <f t="shared" si="130"/>
        <v>0</v>
      </c>
      <c r="J188" s="56"/>
      <c r="K188" s="57">
        <f t="shared" si="130"/>
        <v>0</v>
      </c>
      <c r="L188" s="56"/>
      <c r="M188" s="57">
        <f t="shared" si="130"/>
        <v>0</v>
      </c>
      <c r="N188" s="56"/>
      <c r="O188" s="57">
        <f t="shared" si="130"/>
        <v>0</v>
      </c>
      <c r="P188" s="56"/>
      <c r="Q188" s="57">
        <f t="shared" si="130"/>
        <v>0</v>
      </c>
    </row>
    <row r="189" spans="1:17" ht="15.75">
      <c r="A189" s="250" t="s">
        <v>11</v>
      </c>
      <c r="B189" s="251"/>
      <c r="C189" s="252"/>
      <c r="D189" s="253"/>
      <c r="E189" s="254">
        <f t="shared" si="130"/>
        <v>0</v>
      </c>
      <c r="F189" s="253"/>
      <c r="G189" s="254">
        <f t="shared" si="130"/>
        <v>0</v>
      </c>
      <c r="H189" s="253"/>
      <c r="I189" s="255">
        <f t="shared" si="130"/>
        <v>0</v>
      </c>
      <c r="J189" s="253"/>
      <c r="K189" s="254">
        <f t="shared" si="130"/>
        <v>0</v>
      </c>
      <c r="L189" s="253"/>
      <c r="M189" s="254">
        <f t="shared" si="130"/>
        <v>0</v>
      </c>
      <c r="N189" s="253"/>
      <c r="O189" s="254">
        <f t="shared" si="130"/>
        <v>0</v>
      </c>
      <c r="P189" s="253"/>
      <c r="Q189" s="254">
        <f t="shared" si="130"/>
        <v>0</v>
      </c>
    </row>
    <row r="190" spans="1:17">
      <c r="B190" s="18"/>
      <c r="C190" s="18"/>
    </row>
    <row r="191" spans="1:17">
      <c r="B191" s="18"/>
      <c r="C191" s="18"/>
    </row>
    <row r="192" spans="1:17">
      <c r="B192" s="18"/>
      <c r="C192" s="18"/>
    </row>
    <row r="193" spans="2:3">
      <c r="B193" s="18"/>
      <c r="C193" s="18"/>
    </row>
    <row r="194" spans="2:3">
      <c r="B194" s="18"/>
      <c r="C194" s="18"/>
    </row>
    <row r="195" spans="2:3">
      <c r="B195" s="18"/>
      <c r="C195" s="18"/>
    </row>
    <row r="196" spans="2:3">
      <c r="B196" s="18"/>
      <c r="C196" s="18"/>
    </row>
    <row r="197" spans="2:3">
      <c r="B197" s="18"/>
      <c r="C197" s="18"/>
    </row>
    <row r="198" spans="2:3">
      <c r="B198" s="18"/>
      <c r="C198" s="18"/>
    </row>
    <row r="199" spans="2:3">
      <c r="B199" s="18"/>
      <c r="C199" s="18"/>
    </row>
  </sheetData>
  <mergeCells count="21">
    <mergeCell ref="B69:C69"/>
    <mergeCell ref="B77:C77"/>
    <mergeCell ref="B86:C86"/>
    <mergeCell ref="B100:C100"/>
    <mergeCell ref="B163:C163"/>
    <mergeCell ref="B109:C109"/>
    <mergeCell ref="B119:C119"/>
    <mergeCell ref="B129:C129"/>
    <mergeCell ref="B140:C140"/>
    <mergeCell ref="B153:C153"/>
    <mergeCell ref="B29:C29"/>
    <mergeCell ref="B46:C46"/>
    <mergeCell ref="B60:C60"/>
    <mergeCell ref="N10:O10"/>
    <mergeCell ref="P10:Q10"/>
    <mergeCell ref="D10:E10"/>
    <mergeCell ref="F10:G10"/>
    <mergeCell ref="H10:I10"/>
    <mergeCell ref="J10:K10"/>
    <mergeCell ref="L10:M10"/>
    <mergeCell ref="A10:B10"/>
  </mergeCells>
  <pageMargins left="0.7" right="0.7" top="0.75" bottom="0.75" header="0.3" footer="0.3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OFERTA</vt:lpstr>
      <vt:lpstr>RUBRADO</vt:lpstr>
      <vt:lpstr>CRONOGRAMA</vt:lpstr>
      <vt:lpstr>CRONOGRAMA!Área_de_impresión</vt:lpstr>
      <vt:lpstr>OFERTA!Área_de_impresión</vt:lpstr>
      <vt:lpstr>RUBRADO!Área_de_impresión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César Freire</cp:lastModifiedBy>
  <cp:lastPrinted>2013-09-25T19:39:09Z</cp:lastPrinted>
  <dcterms:created xsi:type="dcterms:W3CDTF">2013-03-18T18:41:53Z</dcterms:created>
  <dcterms:modified xsi:type="dcterms:W3CDTF">2013-09-25T19:41:28Z</dcterms:modified>
</cp:coreProperties>
</file>