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ndInfraestructura\Proyecto Sanatorio BSE\2017 Llamados  Equipamiento\10 Llamado 08-2018 Equipamiento médico y de especialidades\03 Enmiendas y Comunicados\"/>
    </mc:Choice>
  </mc:AlternateContent>
  <bookViews>
    <workbookView xWindow="120" yWindow="120" windowWidth="20730" windowHeight="9270"/>
  </bookViews>
  <sheets>
    <sheet name="Anexo A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K22" i="1" l="1"/>
  <c r="G22" i="1"/>
  <c r="F16" i="1"/>
  <c r="H16" i="1" s="1"/>
  <c r="J16" i="1"/>
  <c r="L16" i="1" s="1"/>
  <c r="F17" i="1"/>
  <c r="H17" i="1" s="1"/>
  <c r="J17" i="1"/>
  <c r="L17" i="1" s="1"/>
  <c r="F18" i="1"/>
  <c r="H18" i="1" s="1"/>
  <c r="J18" i="1"/>
  <c r="L18" i="1" s="1"/>
  <c r="F19" i="1"/>
  <c r="H19" i="1" s="1"/>
  <c r="J19" i="1"/>
  <c r="L19" i="1" s="1"/>
  <c r="F20" i="1"/>
  <c r="H20" i="1" s="1"/>
  <c r="J20" i="1"/>
  <c r="L20" i="1" s="1"/>
  <c r="F21" i="1"/>
  <c r="H21" i="1" s="1"/>
  <c r="J21" i="1"/>
  <c r="L21" i="1" s="1"/>
  <c r="F11" i="1" l="1"/>
  <c r="H11" i="1" l="1"/>
  <c r="B13" i="3"/>
  <c r="A13" i="3"/>
  <c r="H56" i="1" l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J15" i="1"/>
  <c r="L15" i="1" s="1"/>
  <c r="F15" i="1"/>
  <c r="H15" i="1" s="1"/>
  <c r="J14" i="1"/>
  <c r="L14" i="1" s="1"/>
  <c r="F14" i="1"/>
  <c r="H14" i="1" s="1"/>
  <c r="J13" i="1"/>
  <c r="L13" i="1" s="1"/>
  <c r="F13" i="1"/>
  <c r="H13" i="1" s="1"/>
  <c r="J12" i="1"/>
  <c r="L12" i="1" s="1"/>
  <c r="F12" i="1"/>
  <c r="J11" i="1"/>
  <c r="J22" i="1" l="1"/>
  <c r="F22" i="1"/>
  <c r="H12" i="1"/>
  <c r="H22" i="1" s="1"/>
  <c r="J57" i="1"/>
  <c r="J41" i="1"/>
  <c r="L11" i="1"/>
  <c r="L22" i="1" s="1"/>
  <c r="L24" i="1" l="1"/>
  <c r="L43" i="1" s="1"/>
</calcChain>
</file>

<file path=xl/sharedStrings.xml><?xml version="1.0" encoding="utf-8"?>
<sst xmlns="http://schemas.openxmlformats.org/spreadsheetml/2006/main" count="113" uniqueCount="74">
  <si>
    <t>EMPRESA (RAZON SOCIAL): _____________________</t>
  </si>
  <si>
    <t>EQUIPAMIENTO</t>
  </si>
  <si>
    <t>Item</t>
  </si>
  <si>
    <t xml:space="preserve">Equipo </t>
  </si>
  <si>
    <t>Código Equipo</t>
  </si>
  <si>
    <t xml:space="preserve">Cantidad </t>
  </si>
  <si>
    <t>Modalidad DAP (Dolares)</t>
  </si>
  <si>
    <t>Modalidad Plaza (Pesos)</t>
  </si>
  <si>
    <t>Precio unitario del bien</t>
  </si>
  <si>
    <t>Precio  total sin impuestos</t>
  </si>
  <si>
    <t xml:space="preserve">Precio total final  impuestos incluidos </t>
  </si>
  <si>
    <t>impuestos</t>
  </si>
  <si>
    <t>3 = 1 * 2</t>
  </si>
  <si>
    <t xml:space="preserve">5= 3 + 4 </t>
  </si>
  <si>
    <t>7 = 1 * 6</t>
  </si>
  <si>
    <t>9 = 7 + 8</t>
  </si>
  <si>
    <t>Subtotal equipamiento por moneda</t>
  </si>
  <si>
    <t>Tipo de cambio</t>
  </si>
  <si>
    <t>Subtotal equipamiento en pesos equivalentes</t>
  </si>
  <si>
    <t xml:space="preserve">MANTENIMIENTO </t>
  </si>
  <si>
    <t>Serivicio de mantenimiento con repuesto</t>
  </si>
  <si>
    <t>Cantidad</t>
  </si>
  <si>
    <t>Unidad</t>
  </si>
  <si>
    <t>Precio mensual</t>
  </si>
  <si>
    <t>Precio  anual sin impuestos</t>
  </si>
  <si>
    <t>Impuestos</t>
  </si>
  <si>
    <t>Precio total final  impuestos incluidos</t>
  </si>
  <si>
    <t>Año 1</t>
  </si>
  <si>
    <t>mes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</si>
  <si>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</si>
  <si>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</si>
  <si>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</si>
  <si>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</si>
  <si>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</si>
  <si>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</si>
  <si>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</si>
  <si>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</si>
  <si>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</si>
  <si>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Total Servicio de mantenimiento con repuestos</t>
  </si>
  <si>
    <t>Cotizacion opcional obligatoria: Mantenimiento sin repuesto</t>
  </si>
  <si>
    <t>Total servicio de mantenimiento sin repuestos</t>
  </si>
  <si>
    <t>** el servicio de mantenimiento se debera cotizar a valores basicos</t>
  </si>
  <si>
    <t xml:space="preserve">Firma del representante legal </t>
  </si>
  <si>
    <t>*** Este formulario deberá ser completado y firmado por el Representante Legal como se indica en la Sección 1 cláusula 26 Requisitos Formales de las Ofertas-</t>
  </si>
  <si>
    <t>4**</t>
  </si>
  <si>
    <t xml:space="preserve">** En el caso de cotizar DAP se debera presentar Anexo 3. b y la columna G deberá deberá coincidir con el total del formulario de dicho Anexo </t>
  </si>
  <si>
    <t>*Todos los gastos e impuestos establecidos en la clausula 25.2 I - de la seccion 2.</t>
  </si>
  <si>
    <r>
      <t>*</t>
    </r>
    <r>
      <rPr>
        <b/>
        <sz val="8"/>
        <rFont val="Calibri"/>
        <family val="2"/>
      </rPr>
      <t xml:space="preserve"> Se debera rellenar en la  columna G </t>
    </r>
    <r>
      <rPr>
        <b/>
        <sz val="8"/>
        <rFont val="Arial"/>
        <family val="2"/>
      </rPr>
      <t>todos los aranceles e impuestos que sean incluidos en el DUA de importación (IVA, TSA, TGA, Extraordinario, Anticipo, etc) a efectos meramente comparativos con los precios de plaza.</t>
    </r>
  </si>
  <si>
    <r>
      <t xml:space="preserve">El/Los que suscriben, en representación de </t>
    </r>
    <r>
      <rPr>
        <b/>
        <sz val="9"/>
        <color rgb="FFFF0000"/>
        <rFont val="Calibri"/>
        <family val="2"/>
        <scheme val="minor"/>
      </rPr>
      <t>[IDENTIFICAR OFERENTE]</t>
    </r>
    <r>
      <rPr>
        <sz val="9"/>
        <color theme="1"/>
        <rFont val="Calibri"/>
        <family val="2"/>
        <scheme val="minor"/>
      </rPr>
      <t xml:space="preserve"> DECLARO/DECLARAMOS BAJO JURAMENTO que el Objeto del presente Llamado se ejecutará de acuerdo con el siguiente listado:</t>
    </r>
  </si>
  <si>
    <t>LOTE 5: DOTACIÓN DE ODONTOLOGÍA</t>
  </si>
  <si>
    <t>Compresor a pistón seco, 1.5 kW. Con caja de insonorización</t>
  </si>
  <si>
    <t>Lámpara de polimerización</t>
  </si>
  <si>
    <t>Lavabo para higiene bucal</t>
  </si>
  <si>
    <t>Localizador de apices</t>
  </si>
  <si>
    <t>Rx de pared para odontología</t>
  </si>
  <si>
    <t>Set de instrumentación rotatoria para equipo dental</t>
  </si>
  <si>
    <t>Sistema de Rx digital para Odontologia Periapical</t>
  </si>
  <si>
    <t>Taburete rodable para unidad dental</t>
  </si>
  <si>
    <t>Unidad dental completo con manguera por sistema Colibrí</t>
  </si>
  <si>
    <t>Limpiador de ultrasonidos.</t>
  </si>
  <si>
    <t>Micro motor para implantes c/luz</t>
  </si>
  <si>
    <t>BI.CE110</t>
  </si>
  <si>
    <t>BI.CE045</t>
  </si>
  <si>
    <t>BI.CE048</t>
  </si>
  <si>
    <t>BI.CE059</t>
  </si>
  <si>
    <t>BI.CE080</t>
  </si>
  <si>
    <t>BI.CE082</t>
  </si>
  <si>
    <t>BI.CE095</t>
  </si>
  <si>
    <t>MC.CE099</t>
  </si>
  <si>
    <t>BI.CE108</t>
  </si>
  <si>
    <t>BI.CE058</t>
  </si>
  <si>
    <t>BI.CE065</t>
  </si>
  <si>
    <t>Total lote 5. DOTACIÓN DE ODONTOLOGÍA en pesos equivalentes (Total Equipamiento + Total Mantenimiento con repuesto)</t>
  </si>
  <si>
    <t>LLAMADO Nº 08/2018: Formulario 3:  Oferta Economica. Anexo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</si>
</sst>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€_-;\-* #,##0.00\ _€_-;_-* &quot;-&quot;??\ _€_-;_-@_-"/>
    <numFmt numFmtId="165" formatCode="[$USD]\ #,##0.00_);\([$USD]\ #,##0.00\)"/>
    <numFmt numFmtId="166" formatCode="[$$-2C0A]\ #,##0.00;[$$-2C0A]\ \-#,##0.00"/>
    <numFmt numFmtId="167" formatCode="[$$-2C0A]\ #,##0.00"/>
    <numFmt numFmtId="168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Verdana"/>
      <family val="2"/>
    </font>
    <font>
      <b/>
      <sz val="14"/>
      <name val="Verdana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Arial"/>
      <family val="2"/>
    </font>
    <font>
      <b/>
      <sz val="8"/>
      <name val="Calibri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auto="1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3" tint="0.79995117038483843"/>
      </bottom>
      <diagonal/>
    </border>
    <border>
      <left/>
      <right/>
      <top style="thin">
        <color indexed="64"/>
      </top>
      <bottom style="thin">
        <color theme="3" tint="0.79995117038483843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79998168889431442"/>
      </left>
      <right/>
      <top/>
      <bottom style="thin">
        <color theme="3" tint="0.79995117038483843"/>
      </bottom>
      <diagonal/>
    </border>
    <border>
      <left/>
      <right/>
      <top/>
      <bottom style="thin">
        <color theme="3" tint="0.79995117038483843"/>
      </bottom>
      <diagonal/>
    </border>
    <border>
      <left/>
      <right style="thin">
        <color indexed="64"/>
      </right>
      <top/>
      <bottom style="thin">
        <color theme="3" tint="0.79995117038483843"/>
      </bottom>
      <diagonal/>
    </border>
    <border>
      <left style="thin">
        <color theme="3" tint="0.79998168889431442"/>
      </left>
      <right/>
      <top style="thin">
        <color theme="3" tint="0.79995117038483843"/>
      </top>
      <bottom/>
      <diagonal/>
    </border>
    <border>
      <left/>
      <right/>
      <top style="thin">
        <color theme="3" tint="0.79995117038483843"/>
      </top>
      <bottom/>
      <diagonal/>
    </border>
    <border>
      <left/>
      <right style="medium">
        <color indexed="64"/>
      </right>
      <top style="thin">
        <color theme="3" tint="0.79995117038483843"/>
      </top>
      <bottom/>
      <diagonal/>
    </border>
    <border>
      <left style="thin">
        <color indexed="64"/>
      </left>
      <right style="thin">
        <color theme="3" tint="0.79995117038483843"/>
      </right>
      <top style="thin">
        <color indexed="64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indexed="64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 style="thin">
        <color indexed="64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8168889431442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/>
      <bottom/>
      <diagonal/>
    </border>
    <border>
      <left style="thin">
        <color indexed="64"/>
      </left>
      <right style="thin">
        <color theme="3" tint="0.79995117038483843"/>
      </right>
      <top/>
      <bottom style="thin">
        <color indexed="64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 style="thin">
        <color theme="3" tint="0.79998168889431442"/>
      </right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3" tint="0.7999816888943144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 tint="0.79995117038483843"/>
      </left>
      <right/>
      <top style="thin">
        <color indexed="64"/>
      </top>
      <bottom/>
      <diagonal/>
    </border>
    <border>
      <left style="thin">
        <color theme="3" tint="0.79995117038483843"/>
      </left>
      <right/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0" applyFont="1" applyFill="1" applyBorder="1" applyProtection="1"/>
    <xf numFmtId="0" fontId="5" fillId="0" borderId="0" xfId="0" applyFont="1"/>
    <xf numFmtId="0" fontId="6" fillId="0" borderId="0" xfId="0" applyFont="1"/>
    <xf numFmtId="0" fontId="7" fillId="0" borderId="0" xfId="0" applyFont="1" applyFill="1" applyBorder="1" applyProtection="1"/>
    <xf numFmtId="0" fontId="8" fillId="0" borderId="0" xfId="0" applyFont="1" applyFill="1" applyBorder="1" applyProtection="1"/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168" fontId="12" fillId="0" borderId="0" xfId="0" applyNumberFormat="1" applyFont="1" applyFill="1" applyBorder="1" applyAlignment="1">
      <alignment horizontal="center"/>
    </xf>
    <xf numFmtId="0" fontId="0" fillId="3" borderId="0" xfId="0" applyFill="1"/>
    <xf numFmtId="0" fontId="9" fillId="4" borderId="26" xfId="0" applyFont="1" applyFill="1" applyBorder="1" applyAlignment="1">
      <alignment horizontal="center" wrapText="1"/>
    </xf>
    <xf numFmtId="0" fontId="13" fillId="4" borderId="27" xfId="0" applyFont="1" applyFill="1" applyBorder="1" applyAlignment="1">
      <alignment wrapText="1"/>
    </xf>
    <xf numFmtId="0" fontId="13" fillId="4" borderId="27" xfId="0" applyFont="1" applyFill="1" applyBorder="1" applyAlignment="1">
      <alignment horizont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/>
    <xf numFmtId="0" fontId="12" fillId="2" borderId="9" xfId="0" applyFont="1" applyFill="1" applyBorder="1" applyAlignment="1">
      <alignment horizontal="center"/>
    </xf>
    <xf numFmtId="164" fontId="12" fillId="2" borderId="9" xfId="1" applyFont="1" applyFill="1" applyBorder="1" applyAlignment="1">
      <alignment horizontal="center"/>
    </xf>
    <xf numFmtId="164" fontId="12" fillId="2" borderId="29" xfId="1" applyFont="1" applyFill="1" applyBorder="1" applyAlignment="1">
      <alignment horizontal="center"/>
    </xf>
    <xf numFmtId="164" fontId="12" fillId="2" borderId="10" xfId="1" applyFont="1" applyFill="1" applyBorder="1" applyAlignment="1">
      <alignment horizontal="center"/>
    </xf>
    <xf numFmtId="0" fontId="12" fillId="3" borderId="9" xfId="0" applyFont="1" applyFill="1" applyBorder="1" applyAlignment="1"/>
    <xf numFmtId="0" fontId="12" fillId="3" borderId="9" xfId="0" applyFont="1" applyFill="1" applyBorder="1" applyAlignment="1">
      <alignment horizontal="center"/>
    </xf>
    <xf numFmtId="164" fontId="12" fillId="3" borderId="9" xfId="1" applyFont="1" applyFill="1" applyBorder="1" applyAlignment="1">
      <alignment horizontal="center"/>
    </xf>
    <xf numFmtId="164" fontId="12" fillId="3" borderId="29" xfId="1" applyFont="1" applyFill="1" applyBorder="1" applyAlignment="1">
      <alignment horizontal="center"/>
    </xf>
    <xf numFmtId="164" fontId="12" fillId="3" borderId="10" xfId="1" applyFont="1" applyFill="1" applyBorder="1" applyAlignment="1">
      <alignment horizontal="center"/>
    </xf>
    <xf numFmtId="0" fontId="12" fillId="3" borderId="32" xfId="0" applyFont="1" applyFill="1" applyBorder="1" applyAlignment="1"/>
    <xf numFmtId="0" fontId="12" fillId="3" borderId="32" xfId="0" applyFont="1" applyFill="1" applyBorder="1" applyAlignment="1">
      <alignment horizontal="center"/>
    </xf>
    <xf numFmtId="164" fontId="12" fillId="3" borderId="32" xfId="1" applyFont="1" applyFill="1" applyBorder="1" applyAlignment="1">
      <alignment horizontal="center"/>
    </xf>
    <xf numFmtId="164" fontId="12" fillId="3" borderId="33" xfId="1" applyFont="1" applyFill="1" applyBorder="1" applyAlignment="1">
      <alignment horizontal="center"/>
    </xf>
    <xf numFmtId="164" fontId="12" fillId="3" borderId="34" xfId="1" applyFont="1" applyFill="1" applyBorder="1" applyAlignment="1">
      <alignment horizontal="center"/>
    </xf>
    <xf numFmtId="166" fontId="4" fillId="2" borderId="18" xfId="1" applyNumberFormat="1" applyFont="1" applyFill="1" applyBorder="1" applyAlignment="1">
      <alignment horizontal="center"/>
    </xf>
    <xf numFmtId="0" fontId="13" fillId="0" borderId="36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166" fontId="4" fillId="0" borderId="0" xfId="1" applyNumberFormat="1" applyFont="1" applyFill="1" applyBorder="1" applyAlignment="1">
      <alignment horizontal="center"/>
    </xf>
    <xf numFmtId="0" fontId="3" fillId="0" borderId="0" xfId="0" applyFont="1"/>
    <xf numFmtId="0" fontId="13" fillId="4" borderId="26" xfId="0" applyFont="1" applyFill="1" applyBorder="1" applyAlignment="1">
      <alignment horizontal="center" wrapText="1"/>
    </xf>
    <xf numFmtId="0" fontId="13" fillId="4" borderId="28" xfId="0" applyFont="1" applyFill="1" applyBorder="1" applyAlignment="1">
      <alignment horizontal="center" wrapText="1"/>
    </xf>
    <xf numFmtId="0" fontId="12" fillId="0" borderId="0" xfId="0" applyFont="1"/>
    <xf numFmtId="0" fontId="14" fillId="0" borderId="0" xfId="0" applyFont="1"/>
    <xf numFmtId="0" fontId="0" fillId="0" borderId="0" xfId="0" applyFont="1"/>
    <xf numFmtId="0" fontId="14" fillId="0" borderId="39" xfId="0" applyFont="1" applyBorder="1"/>
    <xf numFmtId="0" fontId="0" fillId="0" borderId="39" xfId="0" applyFont="1" applyBorder="1"/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/>
    <xf numFmtId="0" fontId="15" fillId="2" borderId="40" xfId="0" applyFont="1" applyFill="1" applyBorder="1" applyAlignment="1">
      <alignment horizontal="center"/>
    </xf>
    <xf numFmtId="0" fontId="15" fillId="2" borderId="8" xfId="0" applyFont="1" applyFill="1" applyBorder="1"/>
    <xf numFmtId="0" fontId="17" fillId="3" borderId="0" xfId="0" applyFont="1" applyFill="1" applyBorder="1" applyAlignment="1"/>
    <xf numFmtId="0" fontId="10" fillId="3" borderId="0" xfId="0" applyFont="1" applyFill="1" applyBorder="1" applyAlignment="1"/>
    <xf numFmtId="0" fontId="10" fillId="3" borderId="0" xfId="0" applyFont="1" applyFill="1" applyBorder="1" applyAlignment="1">
      <alignment horizontal="right"/>
    </xf>
    <xf numFmtId="166" fontId="9" fillId="2" borderId="19" xfId="1" applyNumberFormat="1" applyFont="1" applyFill="1" applyBorder="1" applyAlignment="1">
      <alignment horizontal="center"/>
    </xf>
    <xf numFmtId="0" fontId="0" fillId="0" borderId="0" xfId="0" applyFont="1" applyBorder="1" applyAlignment="1">
      <alignment wrapText="1"/>
    </xf>
    <xf numFmtId="0" fontId="16" fillId="2" borderId="9" xfId="0" applyFont="1" applyFill="1" applyBorder="1" applyAlignment="1"/>
    <xf numFmtId="0" fontId="16" fillId="2" borderId="9" xfId="0" applyFont="1" applyFill="1" applyBorder="1" applyAlignment="1">
      <alignment horizontal="center"/>
    </xf>
    <xf numFmtId="164" fontId="16" fillId="2" borderId="9" xfId="1" applyFont="1" applyFill="1" applyBorder="1" applyAlignment="1">
      <alignment horizontal="center"/>
    </xf>
    <xf numFmtId="164" fontId="16" fillId="2" borderId="29" xfId="1" applyFont="1" applyFill="1" applyBorder="1" applyAlignment="1">
      <alignment horizontal="center"/>
    </xf>
    <xf numFmtId="164" fontId="16" fillId="2" borderId="10" xfId="1" applyFont="1" applyFill="1" applyBorder="1" applyAlignment="1">
      <alignment horizontal="center"/>
    </xf>
    <xf numFmtId="0" fontId="16" fillId="3" borderId="9" xfId="0" applyFont="1" applyFill="1" applyBorder="1" applyAlignment="1"/>
    <xf numFmtId="0" fontId="16" fillId="3" borderId="9" xfId="0" applyFont="1" applyFill="1" applyBorder="1" applyAlignment="1">
      <alignment horizontal="center"/>
    </xf>
    <xf numFmtId="164" fontId="16" fillId="3" borderId="9" xfId="1" applyFont="1" applyFill="1" applyBorder="1" applyAlignment="1">
      <alignment horizontal="center"/>
    </xf>
    <xf numFmtId="164" fontId="16" fillId="3" borderId="29" xfId="1" applyFont="1" applyFill="1" applyBorder="1" applyAlignment="1">
      <alignment horizontal="center"/>
    </xf>
    <xf numFmtId="164" fontId="16" fillId="3" borderId="10" xfId="1" applyFont="1" applyFill="1" applyBorder="1" applyAlignment="1">
      <alignment horizontal="center"/>
    </xf>
    <xf numFmtId="0" fontId="16" fillId="3" borderId="32" xfId="0" applyFont="1" applyFill="1" applyBorder="1" applyAlignment="1"/>
    <xf numFmtId="0" fontId="16" fillId="3" borderId="32" xfId="0" applyFont="1" applyFill="1" applyBorder="1" applyAlignment="1">
      <alignment horizontal="center"/>
    </xf>
    <xf numFmtId="164" fontId="16" fillId="3" borderId="32" xfId="1" applyFont="1" applyFill="1" applyBorder="1" applyAlignment="1">
      <alignment horizontal="center"/>
    </xf>
    <xf numFmtId="164" fontId="16" fillId="3" borderId="33" xfId="1" applyFont="1" applyFill="1" applyBorder="1" applyAlignment="1">
      <alignment horizontal="center"/>
    </xf>
    <xf numFmtId="164" fontId="16" fillId="3" borderId="34" xfId="1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0" borderId="9" xfId="0" applyFont="1" applyFill="1" applyBorder="1"/>
    <xf numFmtId="0" fontId="15" fillId="0" borderId="9" xfId="0" applyFont="1" applyFill="1" applyBorder="1" applyAlignment="1">
      <alignment horizontal="center"/>
    </xf>
    <xf numFmtId="167" fontId="9" fillId="2" borderId="41" xfId="1" applyNumberFormat="1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/>
    </xf>
    <xf numFmtId="0" fontId="15" fillId="2" borderId="10" xfId="0" applyFont="1" applyFill="1" applyBorder="1"/>
    <xf numFmtId="0" fontId="15" fillId="0" borderId="8" xfId="0" applyFont="1" applyFill="1" applyBorder="1"/>
    <xf numFmtId="0" fontId="15" fillId="0" borderId="10" xfId="0" applyFont="1" applyFill="1" applyBorder="1"/>
    <xf numFmtId="0" fontId="20" fillId="0" borderId="0" xfId="0" applyFont="1" applyBorder="1" applyAlignment="1">
      <alignment horizontal="left" wrapText="1"/>
    </xf>
    <xf numFmtId="165" fontId="9" fillId="2" borderId="18" xfId="1" applyNumberFormat="1" applyFont="1" applyFill="1" applyBorder="1" applyAlignment="1">
      <alignment horizontal="center"/>
    </xf>
    <xf numFmtId="0" fontId="21" fillId="0" borderId="44" xfId="0" applyFont="1" applyBorder="1" applyAlignment="1">
      <alignment horizontal="center"/>
    </xf>
    <xf numFmtId="166" fontId="9" fillId="2" borderId="18" xfId="1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0" fontId="13" fillId="4" borderId="15" xfId="0" applyFont="1" applyFill="1" applyBorder="1" applyAlignment="1">
      <alignment horizontal="center"/>
    </xf>
    <xf numFmtId="0" fontId="13" fillId="4" borderId="16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right" wrapText="1"/>
    </xf>
    <xf numFmtId="0" fontId="9" fillId="0" borderId="16" xfId="0" applyFont="1" applyFill="1" applyBorder="1" applyAlignment="1">
      <alignment horizontal="right" wrapText="1"/>
    </xf>
    <xf numFmtId="0" fontId="9" fillId="0" borderId="17" xfId="0" applyFont="1" applyFill="1" applyBorder="1" applyAlignment="1">
      <alignment horizontal="right" wrapText="1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9" fillId="0" borderId="22" xfId="0" applyFont="1" applyBorder="1" applyAlignment="1">
      <alignment horizontal="right"/>
    </xf>
    <xf numFmtId="0" fontId="9" fillId="0" borderId="23" xfId="0" applyFont="1" applyBorder="1" applyAlignment="1">
      <alignment horizontal="right"/>
    </xf>
    <xf numFmtId="0" fontId="9" fillId="0" borderId="24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19" fillId="0" borderId="13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right"/>
    </xf>
    <xf numFmtId="0" fontId="13" fillId="0" borderId="14" xfId="0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17" fillId="3" borderId="0" xfId="0" applyFont="1" applyFill="1" applyBorder="1" applyAlignment="1">
      <alignment horizontal="left" wrapText="1"/>
    </xf>
    <xf numFmtId="0" fontId="13" fillId="0" borderId="13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right"/>
    </xf>
    <xf numFmtId="0" fontId="13" fillId="0" borderId="38" xfId="0" applyFont="1" applyFill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topLeftCell="A43" workbookViewId="0">
      <selection activeCell="A57" sqref="A57:I57"/>
    </sheetView>
  </sheetViews>
  <sheetFormatPr baseColWidth="10" defaultRowHeight="15" x14ac:dyDescent="0.25"/>
  <cols>
    <col min="1" max="1" width="5.5703125" customWidth="1"/>
    <col min="2" max="2" width="37.42578125" bestFit="1" customWidth="1"/>
    <col min="3" max="3" width="8.7109375" bestFit="1" customWidth="1"/>
    <col min="4" max="4" width="7.85546875" bestFit="1" customWidth="1"/>
    <col min="5" max="10" width="10.7109375" customWidth="1"/>
    <col min="11" max="11" width="7.85546875" bestFit="1" customWidth="1"/>
    <col min="12" max="12" width="8.7109375" bestFit="1" customWidth="1"/>
    <col min="13" max="13" width="12.5703125" customWidth="1"/>
  </cols>
  <sheetData>
    <row r="1" spans="1:13" ht="15.75" x14ac:dyDescent="0.25">
      <c r="A1" s="1" t="s">
        <v>73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0.5" customHeight="1" x14ac:dyDescent="0.25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3.5" customHeight="1" x14ac:dyDescent="0.25">
      <c r="A3" s="1" t="s">
        <v>0</v>
      </c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3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7.75" customHeight="1" x14ac:dyDescent="0.25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61"/>
    </row>
    <row r="6" spans="1:13" ht="27.75" customHeight="1" x14ac:dyDescent="0.25">
      <c r="A6" s="4" t="s">
        <v>49</v>
      </c>
      <c r="B6" s="4"/>
      <c r="C6" s="86"/>
      <c r="D6" s="86"/>
      <c r="E6" s="86"/>
      <c r="F6" s="86"/>
      <c r="G6" s="86"/>
      <c r="H6" s="86"/>
      <c r="I6" s="86"/>
      <c r="J6" s="86"/>
      <c r="K6" s="86"/>
      <c r="L6" s="86"/>
      <c r="M6" s="61"/>
    </row>
    <row r="7" spans="1:13" ht="18.75" customHeight="1" x14ac:dyDescent="0.25">
      <c r="A7" s="4" t="s">
        <v>1</v>
      </c>
      <c r="B7" s="4"/>
      <c r="C7" s="4"/>
      <c r="D7" s="4"/>
      <c r="E7" s="5"/>
      <c r="F7" s="5"/>
      <c r="G7" s="5"/>
      <c r="H7" s="5"/>
      <c r="I7" s="5"/>
      <c r="J7" s="5"/>
      <c r="K7" s="5"/>
      <c r="L7" s="5"/>
      <c r="M7" s="5"/>
    </row>
    <row r="8" spans="1:13" ht="40.5" customHeight="1" x14ac:dyDescent="0.25">
      <c r="A8" s="94" t="s">
        <v>2</v>
      </c>
      <c r="B8" s="96" t="s">
        <v>3</v>
      </c>
      <c r="C8" s="96" t="s">
        <v>4</v>
      </c>
      <c r="D8" s="98" t="s">
        <v>5</v>
      </c>
      <c r="E8" s="100" t="s">
        <v>6</v>
      </c>
      <c r="F8" s="101"/>
      <c r="G8" s="101"/>
      <c r="H8" s="102"/>
      <c r="I8" s="100" t="s">
        <v>7</v>
      </c>
      <c r="J8" s="101"/>
      <c r="K8" s="101"/>
      <c r="L8" s="102"/>
    </row>
    <row r="9" spans="1:13" ht="78.75" x14ac:dyDescent="0.25">
      <c r="A9" s="95"/>
      <c r="B9" s="97"/>
      <c r="C9" s="97"/>
      <c r="D9" s="99"/>
      <c r="E9" s="6" t="s">
        <v>8</v>
      </c>
      <c r="F9" s="7" t="s">
        <v>9</v>
      </c>
      <c r="G9" s="7" t="s">
        <v>46</v>
      </c>
      <c r="H9" s="8" t="s">
        <v>10</v>
      </c>
      <c r="I9" s="6" t="s">
        <v>8</v>
      </c>
      <c r="J9" s="7" t="s">
        <v>9</v>
      </c>
      <c r="K9" s="7" t="s">
        <v>11</v>
      </c>
      <c r="L9" s="8" t="s">
        <v>10</v>
      </c>
    </row>
    <row r="10" spans="1:13" ht="15.75" customHeight="1" x14ac:dyDescent="0.25">
      <c r="A10" s="9"/>
      <c r="B10" s="10"/>
      <c r="C10" s="10"/>
      <c r="D10" s="81">
        <v>1</v>
      </c>
      <c r="E10" s="11">
        <v>2</v>
      </c>
      <c r="F10" s="12" t="s">
        <v>12</v>
      </c>
      <c r="G10" s="12" t="s">
        <v>44</v>
      </c>
      <c r="H10" s="13" t="s">
        <v>13</v>
      </c>
      <c r="I10" s="14">
        <v>6</v>
      </c>
      <c r="J10" s="15" t="s">
        <v>14</v>
      </c>
      <c r="K10" s="15">
        <v>8</v>
      </c>
      <c r="L10" s="16" t="s">
        <v>15</v>
      </c>
    </row>
    <row r="11" spans="1:13" x14ac:dyDescent="0.25">
      <c r="A11" s="52">
        <v>1</v>
      </c>
      <c r="B11" s="54" t="s">
        <v>50</v>
      </c>
      <c r="C11" s="54" t="s">
        <v>61</v>
      </c>
      <c r="D11" s="55">
        <v>2</v>
      </c>
      <c r="E11" s="56"/>
      <c r="F11" s="54">
        <f t="shared" ref="F11" si="0">+D11*E11</f>
        <v>0</v>
      </c>
      <c r="G11" s="77"/>
      <c r="H11" s="83">
        <f t="shared" ref="H11" si="1">+F11+G11</f>
        <v>0</v>
      </c>
      <c r="I11" s="56"/>
      <c r="J11" s="77">
        <f t="shared" ref="J11:J15" si="2">+D11*I11</f>
        <v>0</v>
      </c>
      <c r="K11" s="54"/>
      <c r="L11" s="83">
        <f>+J11+K11</f>
        <v>0</v>
      </c>
    </row>
    <row r="12" spans="1:13" ht="20.100000000000001" customHeight="1" x14ac:dyDescent="0.25">
      <c r="A12" s="53">
        <v>2</v>
      </c>
      <c r="B12" s="78" t="s">
        <v>51</v>
      </c>
      <c r="C12" s="78" t="s">
        <v>62</v>
      </c>
      <c r="D12" s="82">
        <v>2</v>
      </c>
      <c r="E12" s="84"/>
      <c r="F12" s="78">
        <f>+D12*E12</f>
        <v>0</v>
      </c>
      <c r="G12" s="79"/>
      <c r="H12" s="85">
        <f>+F12+G12</f>
        <v>0</v>
      </c>
      <c r="I12" s="84"/>
      <c r="J12" s="79">
        <f t="shared" si="2"/>
        <v>0</v>
      </c>
      <c r="K12" s="78"/>
      <c r="L12" s="85">
        <f t="shared" ref="L12:L15" si="3">+J12+K12</f>
        <v>0</v>
      </c>
    </row>
    <row r="13" spans="1:13" ht="20.100000000000001" customHeight="1" x14ac:dyDescent="0.25">
      <c r="A13" s="52">
        <v>3</v>
      </c>
      <c r="B13" s="54" t="s">
        <v>52</v>
      </c>
      <c r="C13" s="54" t="s">
        <v>63</v>
      </c>
      <c r="D13" s="55">
        <v>2</v>
      </c>
      <c r="E13" s="56"/>
      <c r="F13" s="54">
        <f t="shared" ref="F13:F15" si="4">+D13*E13</f>
        <v>0</v>
      </c>
      <c r="G13" s="77"/>
      <c r="H13" s="83">
        <f t="shared" ref="H13:H15" si="5">+F13+G13</f>
        <v>0</v>
      </c>
      <c r="I13" s="56"/>
      <c r="J13" s="77">
        <f t="shared" si="2"/>
        <v>0</v>
      </c>
      <c r="K13" s="54"/>
      <c r="L13" s="83">
        <f t="shared" si="3"/>
        <v>0</v>
      </c>
    </row>
    <row r="14" spans="1:13" ht="20.100000000000001" customHeight="1" x14ac:dyDescent="0.25">
      <c r="A14" s="53">
        <v>4</v>
      </c>
      <c r="B14" s="78" t="s">
        <v>53</v>
      </c>
      <c r="C14" s="78" t="s">
        <v>64</v>
      </c>
      <c r="D14" s="82">
        <v>2</v>
      </c>
      <c r="E14" s="84"/>
      <c r="F14" s="78">
        <f t="shared" si="4"/>
        <v>0</v>
      </c>
      <c r="G14" s="79"/>
      <c r="H14" s="85">
        <f t="shared" si="5"/>
        <v>0</v>
      </c>
      <c r="I14" s="84"/>
      <c r="J14" s="79">
        <f t="shared" si="2"/>
        <v>0</v>
      </c>
      <c r="K14" s="78"/>
      <c r="L14" s="85">
        <f t="shared" si="3"/>
        <v>0</v>
      </c>
    </row>
    <row r="15" spans="1:13" ht="20.100000000000001" customHeight="1" x14ac:dyDescent="0.25">
      <c r="A15" s="52">
        <v>5</v>
      </c>
      <c r="B15" s="54" t="s">
        <v>54</v>
      </c>
      <c r="C15" s="54" t="s">
        <v>65</v>
      </c>
      <c r="D15" s="55">
        <v>2</v>
      </c>
      <c r="E15" s="56"/>
      <c r="F15" s="54">
        <f t="shared" si="4"/>
        <v>0</v>
      </c>
      <c r="G15" s="77"/>
      <c r="H15" s="83">
        <f t="shared" si="5"/>
        <v>0</v>
      </c>
      <c r="I15" s="56"/>
      <c r="J15" s="77">
        <f t="shared" si="2"/>
        <v>0</v>
      </c>
      <c r="K15" s="54"/>
      <c r="L15" s="83">
        <f t="shared" si="3"/>
        <v>0</v>
      </c>
    </row>
    <row r="16" spans="1:13" ht="20.100000000000001" customHeight="1" x14ac:dyDescent="0.25">
      <c r="A16" s="53">
        <v>6</v>
      </c>
      <c r="B16" s="78" t="s">
        <v>55</v>
      </c>
      <c r="C16" s="78" t="s">
        <v>66</v>
      </c>
      <c r="D16" s="82">
        <v>2</v>
      </c>
      <c r="E16" s="84"/>
      <c r="F16" s="78">
        <f t="shared" ref="F16:F21" si="6">+D16*E16</f>
        <v>0</v>
      </c>
      <c r="G16" s="79"/>
      <c r="H16" s="85">
        <f t="shared" ref="H16:H21" si="7">+F16+G16</f>
        <v>0</v>
      </c>
      <c r="I16" s="84"/>
      <c r="J16" s="79">
        <f t="shared" ref="J16:J21" si="8">+D16*I16</f>
        <v>0</v>
      </c>
      <c r="K16" s="78"/>
      <c r="L16" s="85">
        <f t="shared" ref="L16:L21" si="9">+J16+K16</f>
        <v>0</v>
      </c>
    </row>
    <row r="17" spans="1:12" ht="20.100000000000001" customHeight="1" x14ac:dyDescent="0.25">
      <c r="A17" s="52">
        <v>7</v>
      </c>
      <c r="B17" s="54" t="s">
        <v>56</v>
      </c>
      <c r="C17" s="54" t="s">
        <v>67</v>
      </c>
      <c r="D17" s="55">
        <v>2</v>
      </c>
      <c r="E17" s="56"/>
      <c r="F17" s="54">
        <f t="shared" si="6"/>
        <v>0</v>
      </c>
      <c r="G17" s="77"/>
      <c r="H17" s="83">
        <f t="shared" si="7"/>
        <v>0</v>
      </c>
      <c r="I17" s="56"/>
      <c r="J17" s="77">
        <f t="shared" si="8"/>
        <v>0</v>
      </c>
      <c r="K17" s="54"/>
      <c r="L17" s="83">
        <f t="shared" si="9"/>
        <v>0</v>
      </c>
    </row>
    <row r="18" spans="1:12" ht="20.100000000000001" customHeight="1" x14ac:dyDescent="0.25">
      <c r="A18" s="53">
        <v>8</v>
      </c>
      <c r="B18" s="78" t="s">
        <v>57</v>
      </c>
      <c r="C18" s="78" t="s">
        <v>68</v>
      </c>
      <c r="D18" s="82">
        <v>4</v>
      </c>
      <c r="E18" s="84"/>
      <c r="F18" s="78">
        <f t="shared" si="6"/>
        <v>0</v>
      </c>
      <c r="G18" s="79"/>
      <c r="H18" s="85">
        <f t="shared" si="7"/>
        <v>0</v>
      </c>
      <c r="I18" s="84"/>
      <c r="J18" s="79">
        <f t="shared" si="8"/>
        <v>0</v>
      </c>
      <c r="K18" s="78"/>
      <c r="L18" s="85">
        <f t="shared" si="9"/>
        <v>0</v>
      </c>
    </row>
    <row r="19" spans="1:12" ht="20.100000000000001" customHeight="1" x14ac:dyDescent="0.25">
      <c r="A19" s="52">
        <v>9</v>
      </c>
      <c r="B19" s="54" t="s">
        <v>58</v>
      </c>
      <c r="C19" s="54" t="s">
        <v>69</v>
      </c>
      <c r="D19" s="55">
        <v>2</v>
      </c>
      <c r="E19" s="56"/>
      <c r="F19" s="54">
        <f t="shared" si="6"/>
        <v>0</v>
      </c>
      <c r="G19" s="77"/>
      <c r="H19" s="83">
        <f t="shared" si="7"/>
        <v>0</v>
      </c>
      <c r="I19" s="56"/>
      <c r="J19" s="77">
        <f t="shared" si="8"/>
        <v>0</v>
      </c>
      <c r="K19" s="54"/>
      <c r="L19" s="83">
        <f t="shared" si="9"/>
        <v>0</v>
      </c>
    </row>
    <row r="20" spans="1:12" ht="20.100000000000001" customHeight="1" x14ac:dyDescent="0.25">
      <c r="A20" s="53">
        <v>10</v>
      </c>
      <c r="B20" s="54" t="s">
        <v>59</v>
      </c>
      <c r="C20" s="54" t="s">
        <v>70</v>
      </c>
      <c r="D20" s="55">
        <v>1</v>
      </c>
      <c r="E20" s="56"/>
      <c r="F20" s="54">
        <f t="shared" si="6"/>
        <v>0</v>
      </c>
      <c r="G20" s="77"/>
      <c r="H20" s="83">
        <f t="shared" si="7"/>
        <v>0</v>
      </c>
      <c r="I20" s="56"/>
      <c r="J20" s="77">
        <f t="shared" si="8"/>
        <v>0</v>
      </c>
      <c r="K20" s="54"/>
      <c r="L20" s="83">
        <f t="shared" si="9"/>
        <v>0</v>
      </c>
    </row>
    <row r="21" spans="1:12" ht="20.100000000000001" customHeight="1" thickBot="1" x14ac:dyDescent="0.3">
      <c r="A21" s="52">
        <v>11</v>
      </c>
      <c r="B21" s="78" t="s">
        <v>60</v>
      </c>
      <c r="C21" s="78" t="s">
        <v>71</v>
      </c>
      <c r="D21" s="82">
        <v>1</v>
      </c>
      <c r="E21" s="84"/>
      <c r="F21" s="78">
        <f t="shared" si="6"/>
        <v>0</v>
      </c>
      <c r="G21" s="79"/>
      <c r="H21" s="85">
        <f t="shared" si="7"/>
        <v>0</v>
      </c>
      <c r="I21" s="84"/>
      <c r="J21" s="79">
        <f t="shared" si="8"/>
        <v>0</v>
      </c>
      <c r="K21" s="78"/>
      <c r="L21" s="85">
        <f t="shared" si="9"/>
        <v>0</v>
      </c>
    </row>
    <row r="22" spans="1:12" ht="26.25" customHeight="1" thickBot="1" x14ac:dyDescent="0.3">
      <c r="A22" s="103" t="s">
        <v>16</v>
      </c>
      <c r="B22" s="104"/>
      <c r="C22" s="104"/>
      <c r="D22" s="104"/>
      <c r="E22" s="105"/>
      <c r="F22" s="87">
        <f>SUM(F11:F21)</f>
        <v>0</v>
      </c>
      <c r="G22" s="87">
        <f>SUM(G11:G21)</f>
        <v>0</v>
      </c>
      <c r="H22" s="87">
        <f>SUM(H11:H21)</f>
        <v>0</v>
      </c>
      <c r="I22" s="88"/>
      <c r="J22" s="89">
        <f>SUM(J11:J21)</f>
        <v>0</v>
      </c>
      <c r="K22" s="89">
        <f>SUM(K11:K21)</f>
        <v>0</v>
      </c>
      <c r="L22" s="89">
        <f>SUM(L11:L21)</f>
        <v>0</v>
      </c>
    </row>
    <row r="23" spans="1:12" ht="21" customHeight="1" x14ac:dyDescent="0.25">
      <c r="A23" s="106" t="s">
        <v>17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8"/>
      <c r="L23" s="80"/>
    </row>
    <row r="24" spans="1:12" ht="23.25" customHeight="1" thickBot="1" x14ac:dyDescent="0.3">
      <c r="A24" s="109" t="s">
        <v>18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1"/>
      <c r="L24" s="60">
        <f>+H22*L23+L22</f>
        <v>0</v>
      </c>
    </row>
    <row r="25" spans="1:12" ht="14.25" customHeight="1" x14ac:dyDescent="0.25">
      <c r="A25" s="118" t="s">
        <v>47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</row>
    <row r="26" spans="1:12" ht="14.25" customHeight="1" x14ac:dyDescent="0.25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</row>
    <row r="27" spans="1:12" ht="15" customHeight="1" x14ac:dyDescent="0.25">
      <c r="A27" s="57" t="s">
        <v>45</v>
      </c>
      <c r="B27" s="58"/>
      <c r="C27" s="58"/>
      <c r="D27" s="58"/>
      <c r="E27" s="58"/>
      <c r="F27" s="58"/>
      <c r="G27" s="59"/>
      <c r="H27" s="59"/>
      <c r="I27" s="59"/>
      <c r="J27" s="59"/>
      <c r="K27" s="59"/>
      <c r="L27" s="59"/>
    </row>
    <row r="28" spans="1:12" ht="15" customHeight="1" x14ac:dyDescent="0.25">
      <c r="A28" s="57"/>
      <c r="B28" s="58"/>
      <c r="C28" s="58"/>
      <c r="D28" s="58"/>
      <c r="E28" s="58"/>
      <c r="F28" s="58"/>
      <c r="G28" s="59"/>
      <c r="H28" s="59"/>
      <c r="I28" s="59"/>
      <c r="J28" s="59"/>
      <c r="K28" s="59"/>
      <c r="L28" s="59"/>
    </row>
    <row r="29" spans="1:12" s="19" customFormat="1" ht="20.25" customHeight="1" x14ac:dyDescent="0.25">
      <c r="A29" s="4" t="s">
        <v>19</v>
      </c>
      <c r="B29" s="4"/>
    </row>
    <row r="30" spans="1:12" ht="42.75" customHeight="1" x14ac:dyDescent="0.25">
      <c r="A30" s="20"/>
      <c r="B30" s="21" t="s">
        <v>20</v>
      </c>
      <c r="C30" s="21"/>
      <c r="D30" s="22"/>
      <c r="E30" s="23" t="s">
        <v>21</v>
      </c>
      <c r="F30" s="23" t="s">
        <v>22</v>
      </c>
      <c r="G30" s="23" t="s">
        <v>23</v>
      </c>
      <c r="H30" s="23" t="s">
        <v>24</v>
      </c>
      <c r="I30" s="23" t="s">
        <v>25</v>
      </c>
      <c r="J30" s="24" t="s">
        <v>26</v>
      </c>
    </row>
    <row r="31" spans="1:12" x14ac:dyDescent="0.25">
      <c r="A31" s="112">
        <v>12</v>
      </c>
      <c r="B31" s="62" t="s">
        <v>27</v>
      </c>
      <c r="C31" s="62"/>
      <c r="D31" s="62"/>
      <c r="E31" s="63">
        <v>12</v>
      </c>
      <c r="F31" s="63" t="s">
        <v>28</v>
      </c>
      <c r="G31" s="64"/>
      <c r="H31" s="65">
        <f t="shared" ref="H31:H40" si="10">+G31*E31</f>
        <v>0</v>
      </c>
      <c r="I31" s="64"/>
      <c r="J31" s="66">
        <f>+H31+I31</f>
        <v>0</v>
      </c>
    </row>
    <row r="32" spans="1:12" x14ac:dyDescent="0.25">
      <c r="A32" s="113"/>
      <c r="B32" s="67" t="s">
        <v>29</v>
      </c>
      <c r="C32" s="67"/>
      <c r="D32" s="67"/>
      <c r="E32" s="68">
        <v>12</v>
      </c>
      <c r="F32" s="68" t="s">
        <v>28</v>
      </c>
      <c r="G32" s="69"/>
      <c r="H32" s="70">
        <f t="shared" si="10"/>
        <v>0</v>
      </c>
      <c r="I32" s="69"/>
      <c r="J32" s="71">
        <f t="shared" ref="J32:J40" si="11">+H32+I32</f>
        <v>0</v>
      </c>
    </row>
    <row r="33" spans="1:12" x14ac:dyDescent="0.25">
      <c r="A33" s="113"/>
      <c r="B33" s="62" t="s">
        <v>30</v>
      </c>
      <c r="C33" s="62"/>
      <c r="D33" s="62"/>
      <c r="E33" s="63">
        <v>12</v>
      </c>
      <c r="F33" s="63" t="s">
        <v>28</v>
      </c>
      <c r="G33" s="64"/>
      <c r="H33" s="65">
        <f t="shared" si="10"/>
        <v>0</v>
      </c>
      <c r="I33" s="64"/>
      <c r="J33" s="66">
        <f t="shared" si="11"/>
        <v>0</v>
      </c>
    </row>
    <row r="34" spans="1:12" x14ac:dyDescent="0.25">
      <c r="A34" s="113"/>
      <c r="B34" s="67" t="s">
        <v>31</v>
      </c>
      <c r="C34" s="67"/>
      <c r="D34" s="67"/>
      <c r="E34" s="68">
        <v>12</v>
      </c>
      <c r="F34" s="68" t="s">
        <v>28</v>
      </c>
      <c r="G34" s="69"/>
      <c r="H34" s="70">
        <f t="shared" si="10"/>
        <v>0</v>
      </c>
      <c r="I34" s="69"/>
      <c r="J34" s="71">
        <f t="shared" si="11"/>
        <v>0</v>
      </c>
    </row>
    <row r="35" spans="1:12" x14ac:dyDescent="0.25">
      <c r="A35" s="113"/>
      <c r="B35" s="62" t="s">
        <v>32</v>
      </c>
      <c r="C35" s="62"/>
      <c r="D35" s="62"/>
      <c r="E35" s="63">
        <v>12</v>
      </c>
      <c r="F35" s="63" t="s">
        <v>28</v>
      </c>
      <c r="G35" s="64"/>
      <c r="H35" s="65">
        <f t="shared" si="10"/>
        <v>0</v>
      </c>
      <c r="I35" s="64"/>
      <c r="J35" s="66">
        <f t="shared" si="11"/>
        <v>0</v>
      </c>
    </row>
    <row r="36" spans="1:12" x14ac:dyDescent="0.25">
      <c r="A36" s="113"/>
      <c r="B36" s="67" t="s">
        <v>33</v>
      </c>
      <c r="C36" s="67"/>
      <c r="D36" s="67"/>
      <c r="E36" s="68">
        <v>12</v>
      </c>
      <c r="F36" s="68" t="s">
        <v>28</v>
      </c>
      <c r="G36" s="69"/>
      <c r="H36" s="70">
        <f t="shared" si="10"/>
        <v>0</v>
      </c>
      <c r="I36" s="69"/>
      <c r="J36" s="71">
        <f t="shared" si="11"/>
        <v>0</v>
      </c>
    </row>
    <row r="37" spans="1:12" x14ac:dyDescent="0.25">
      <c r="A37" s="113"/>
      <c r="B37" s="62" t="s">
        <v>34</v>
      </c>
      <c r="C37" s="62"/>
      <c r="D37" s="62"/>
      <c r="E37" s="63">
        <v>12</v>
      </c>
      <c r="F37" s="63" t="s">
        <v>28</v>
      </c>
      <c r="G37" s="64"/>
      <c r="H37" s="65">
        <f t="shared" si="10"/>
        <v>0</v>
      </c>
      <c r="I37" s="64"/>
      <c r="J37" s="66">
        <f t="shared" si="11"/>
        <v>0</v>
      </c>
    </row>
    <row r="38" spans="1:12" x14ac:dyDescent="0.25">
      <c r="A38" s="113"/>
      <c r="B38" s="67" t="s">
        <v>35</v>
      </c>
      <c r="C38" s="67"/>
      <c r="D38" s="67"/>
      <c r="E38" s="68">
        <v>12</v>
      </c>
      <c r="F38" s="68" t="s">
        <v>28</v>
      </c>
      <c r="G38" s="69"/>
      <c r="H38" s="70">
        <f t="shared" si="10"/>
        <v>0</v>
      </c>
      <c r="I38" s="69"/>
      <c r="J38" s="71">
        <f t="shared" si="11"/>
        <v>0</v>
      </c>
    </row>
    <row r="39" spans="1:12" x14ac:dyDescent="0.25">
      <c r="A39" s="113"/>
      <c r="B39" s="62" t="s">
        <v>36</v>
      </c>
      <c r="C39" s="62"/>
      <c r="D39" s="62"/>
      <c r="E39" s="63">
        <v>12</v>
      </c>
      <c r="F39" s="63" t="s">
        <v>28</v>
      </c>
      <c r="G39" s="64"/>
      <c r="H39" s="65">
        <f t="shared" si="10"/>
        <v>0</v>
      </c>
      <c r="I39" s="64"/>
      <c r="J39" s="66">
        <f t="shared" si="11"/>
        <v>0</v>
      </c>
    </row>
    <row r="40" spans="1:12" ht="15.75" thickBot="1" x14ac:dyDescent="0.3">
      <c r="A40" s="114"/>
      <c r="B40" s="72" t="s">
        <v>37</v>
      </c>
      <c r="C40" s="72"/>
      <c r="D40" s="72"/>
      <c r="E40" s="73">
        <v>12</v>
      </c>
      <c r="F40" s="73" t="s">
        <v>28</v>
      </c>
      <c r="G40" s="74"/>
      <c r="H40" s="75">
        <f t="shared" si="10"/>
        <v>0</v>
      </c>
      <c r="I40" s="74"/>
      <c r="J40" s="76">
        <f t="shared" si="11"/>
        <v>0</v>
      </c>
    </row>
    <row r="41" spans="1:12" ht="16.5" thickBot="1" x14ac:dyDescent="0.3">
      <c r="A41" s="115" t="s">
        <v>38</v>
      </c>
      <c r="B41" s="116"/>
      <c r="C41" s="116"/>
      <c r="D41" s="116"/>
      <c r="E41" s="116"/>
      <c r="F41" s="116"/>
      <c r="G41" s="116"/>
      <c r="H41" s="116"/>
      <c r="I41" s="116"/>
      <c r="J41" s="40">
        <f>SUM(J31:J40)</f>
        <v>0</v>
      </c>
    </row>
    <row r="42" spans="1:12" ht="15" customHeight="1" thickBot="1" x14ac:dyDescent="0.3">
      <c r="A42" s="41"/>
      <c r="B42" s="42"/>
      <c r="C42" s="42"/>
      <c r="D42" s="42"/>
      <c r="E42" s="42"/>
      <c r="F42" s="42"/>
      <c r="G42" s="42"/>
      <c r="H42" s="42"/>
      <c r="I42" s="42"/>
      <c r="J42" s="43"/>
    </row>
    <row r="43" spans="1:12" s="2" customFormat="1" ht="27.75" customHeight="1" thickBot="1" x14ac:dyDescent="0.3">
      <c r="A43" s="91" t="s">
        <v>72</v>
      </c>
      <c r="B43" s="92"/>
      <c r="C43" s="92"/>
      <c r="D43" s="92"/>
      <c r="E43" s="92"/>
      <c r="F43" s="92"/>
      <c r="G43" s="92"/>
      <c r="H43" s="92"/>
      <c r="I43" s="92"/>
      <c r="J43" s="92"/>
      <c r="K43" s="93"/>
      <c r="L43" s="40">
        <f>+L24+J41</f>
        <v>0</v>
      </c>
    </row>
    <row r="44" spans="1:12" s="2" customFormat="1" ht="19.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8"/>
    </row>
    <row r="45" spans="1:12" ht="15" customHeight="1" x14ac:dyDescent="0.25">
      <c r="A45" s="44" t="s">
        <v>39</v>
      </c>
      <c r="B45" s="44"/>
      <c r="C45" s="44"/>
      <c r="D45" s="44"/>
      <c r="E45" s="44"/>
      <c r="F45" s="44"/>
    </row>
    <row r="46" spans="1:12" ht="60" x14ac:dyDescent="0.25">
      <c r="A46" s="45"/>
      <c r="B46" s="21" t="s">
        <v>20</v>
      </c>
      <c r="C46" s="21"/>
      <c r="D46" s="22"/>
      <c r="E46" s="22" t="s">
        <v>21</v>
      </c>
      <c r="F46" s="22" t="s">
        <v>22</v>
      </c>
      <c r="G46" s="22" t="s">
        <v>23</v>
      </c>
      <c r="H46" s="22" t="s">
        <v>24</v>
      </c>
      <c r="I46" s="22" t="s">
        <v>25</v>
      </c>
      <c r="J46" s="46" t="s">
        <v>26</v>
      </c>
    </row>
    <row r="47" spans="1:12" x14ac:dyDescent="0.25">
      <c r="A47" s="119">
        <v>13</v>
      </c>
      <c r="B47" s="25" t="s">
        <v>27</v>
      </c>
      <c r="C47" s="25"/>
      <c r="D47" s="25"/>
      <c r="E47" s="26">
        <v>12</v>
      </c>
      <c r="F47" s="26" t="s">
        <v>28</v>
      </c>
      <c r="G47" s="27"/>
      <c r="H47" s="28">
        <f t="shared" ref="H47:H56" si="12">+G47*E47</f>
        <v>0</v>
      </c>
      <c r="I47" s="27"/>
      <c r="J47" s="29">
        <f>+H47+I47</f>
        <v>0</v>
      </c>
    </row>
    <row r="48" spans="1:12" x14ac:dyDescent="0.25">
      <c r="A48" s="120"/>
      <c r="B48" s="30" t="s">
        <v>29</v>
      </c>
      <c r="C48" s="30"/>
      <c r="D48" s="30"/>
      <c r="E48" s="31">
        <v>12</v>
      </c>
      <c r="F48" s="31" t="s">
        <v>28</v>
      </c>
      <c r="G48" s="32"/>
      <c r="H48" s="33">
        <f t="shared" si="12"/>
        <v>0</v>
      </c>
      <c r="I48" s="32"/>
      <c r="J48" s="34">
        <f t="shared" ref="J48:J56" si="13">+H48+I48</f>
        <v>0</v>
      </c>
    </row>
    <row r="49" spans="1:12" x14ac:dyDescent="0.25">
      <c r="A49" s="120"/>
      <c r="B49" s="25" t="s">
        <v>30</v>
      </c>
      <c r="C49" s="25"/>
      <c r="D49" s="25"/>
      <c r="E49" s="26">
        <v>12</v>
      </c>
      <c r="F49" s="26" t="s">
        <v>28</v>
      </c>
      <c r="G49" s="27"/>
      <c r="H49" s="28">
        <f t="shared" si="12"/>
        <v>0</v>
      </c>
      <c r="I49" s="27"/>
      <c r="J49" s="29">
        <f t="shared" si="13"/>
        <v>0</v>
      </c>
    </row>
    <row r="50" spans="1:12" x14ac:dyDescent="0.25">
      <c r="A50" s="120"/>
      <c r="B50" s="30" t="s">
        <v>31</v>
      </c>
      <c r="C50" s="30"/>
      <c r="D50" s="30"/>
      <c r="E50" s="31">
        <v>12</v>
      </c>
      <c r="F50" s="31" t="s">
        <v>28</v>
      </c>
      <c r="G50" s="32"/>
      <c r="H50" s="33">
        <f t="shared" si="12"/>
        <v>0</v>
      </c>
      <c r="I50" s="32"/>
      <c r="J50" s="34">
        <f t="shared" si="13"/>
        <v>0</v>
      </c>
    </row>
    <row r="51" spans="1:12" x14ac:dyDescent="0.25">
      <c r="A51" s="120"/>
      <c r="B51" s="25" t="s">
        <v>32</v>
      </c>
      <c r="C51" s="25"/>
      <c r="D51" s="25"/>
      <c r="E51" s="26">
        <v>12</v>
      </c>
      <c r="F51" s="26" t="s">
        <v>28</v>
      </c>
      <c r="G51" s="27"/>
      <c r="H51" s="28">
        <f t="shared" si="12"/>
        <v>0</v>
      </c>
      <c r="I51" s="27"/>
      <c r="J51" s="29">
        <f t="shared" si="13"/>
        <v>0</v>
      </c>
    </row>
    <row r="52" spans="1:12" x14ac:dyDescent="0.25">
      <c r="A52" s="120"/>
      <c r="B52" s="30" t="s">
        <v>33</v>
      </c>
      <c r="C52" s="30"/>
      <c r="D52" s="30"/>
      <c r="E52" s="31">
        <v>12</v>
      </c>
      <c r="F52" s="31" t="s">
        <v>28</v>
      </c>
      <c r="G52" s="32"/>
      <c r="H52" s="33">
        <f t="shared" si="12"/>
        <v>0</v>
      </c>
      <c r="I52" s="32"/>
      <c r="J52" s="34">
        <f t="shared" si="13"/>
        <v>0</v>
      </c>
    </row>
    <row r="53" spans="1:12" x14ac:dyDescent="0.25">
      <c r="A53" s="120"/>
      <c r="B53" s="25" t="s">
        <v>34</v>
      </c>
      <c r="C53" s="25"/>
      <c r="D53" s="25"/>
      <c r="E53" s="26">
        <v>12</v>
      </c>
      <c r="F53" s="26" t="s">
        <v>28</v>
      </c>
      <c r="G53" s="27"/>
      <c r="H53" s="28">
        <f t="shared" si="12"/>
        <v>0</v>
      </c>
      <c r="I53" s="27"/>
      <c r="J53" s="29">
        <f t="shared" si="13"/>
        <v>0</v>
      </c>
    </row>
    <row r="54" spans="1:12" x14ac:dyDescent="0.25">
      <c r="A54" s="120"/>
      <c r="B54" s="30" t="s">
        <v>35</v>
      </c>
      <c r="C54" s="30"/>
      <c r="D54" s="30"/>
      <c r="E54" s="31">
        <v>12</v>
      </c>
      <c r="F54" s="31" t="s">
        <v>28</v>
      </c>
      <c r="G54" s="32"/>
      <c r="H54" s="33">
        <f t="shared" si="12"/>
        <v>0</v>
      </c>
      <c r="I54" s="32"/>
      <c r="J54" s="34">
        <f t="shared" si="13"/>
        <v>0</v>
      </c>
    </row>
    <row r="55" spans="1:12" x14ac:dyDescent="0.25">
      <c r="A55" s="120"/>
      <c r="B55" s="25" t="s">
        <v>36</v>
      </c>
      <c r="C55" s="25"/>
      <c r="D55" s="25"/>
      <c r="E55" s="26">
        <v>12</v>
      </c>
      <c r="F55" s="26" t="s">
        <v>28</v>
      </c>
      <c r="G55" s="27"/>
      <c r="H55" s="28">
        <f t="shared" si="12"/>
        <v>0</v>
      </c>
      <c r="I55" s="27"/>
      <c r="J55" s="29">
        <f t="shared" si="13"/>
        <v>0</v>
      </c>
    </row>
    <row r="56" spans="1:12" ht="15.75" thickBot="1" x14ac:dyDescent="0.3">
      <c r="A56" s="121"/>
      <c r="B56" s="35" t="s">
        <v>37</v>
      </c>
      <c r="C56" s="35"/>
      <c r="D56" s="35"/>
      <c r="E56" s="36">
        <v>12</v>
      </c>
      <c r="F56" s="36" t="s">
        <v>28</v>
      </c>
      <c r="G56" s="37"/>
      <c r="H56" s="38">
        <f t="shared" si="12"/>
        <v>0</v>
      </c>
      <c r="I56" s="37"/>
      <c r="J56" s="39">
        <f t="shared" si="13"/>
        <v>0</v>
      </c>
    </row>
    <row r="57" spans="1:12" ht="21.75" customHeight="1" thickBot="1" x14ac:dyDescent="0.3">
      <c r="A57" s="122" t="s">
        <v>40</v>
      </c>
      <c r="B57" s="123"/>
      <c r="C57" s="123"/>
      <c r="D57" s="123"/>
      <c r="E57" s="123"/>
      <c r="F57" s="123"/>
      <c r="G57" s="123"/>
      <c r="H57" s="123"/>
      <c r="I57" s="123"/>
      <c r="J57" s="40">
        <f>SUM(J47:J56)</f>
        <v>0</v>
      </c>
    </row>
    <row r="58" spans="1:12" x14ac:dyDescent="0.25">
      <c r="A58" s="47" t="s">
        <v>41</v>
      </c>
      <c r="B58" s="48"/>
      <c r="C58" s="48"/>
      <c r="D58" s="48"/>
      <c r="E58" s="48"/>
      <c r="F58" s="48"/>
      <c r="G58" s="49"/>
    </row>
    <row r="59" spans="1:12" x14ac:dyDescent="0.25">
      <c r="A59" s="47"/>
      <c r="B59" s="48"/>
      <c r="C59" s="48"/>
      <c r="D59" s="48"/>
      <c r="E59" s="48"/>
      <c r="F59" s="48"/>
      <c r="G59" s="49"/>
    </row>
    <row r="60" spans="1:12" x14ac:dyDescent="0.25">
      <c r="A60" s="47"/>
      <c r="B60" s="48"/>
      <c r="C60" s="48"/>
      <c r="D60" s="48"/>
      <c r="E60" s="48"/>
      <c r="F60" s="48"/>
      <c r="G60" s="49"/>
    </row>
    <row r="61" spans="1:12" ht="15.75" thickBot="1" x14ac:dyDescent="0.3">
      <c r="A61" s="48"/>
      <c r="B61" s="48"/>
      <c r="C61" s="48"/>
      <c r="D61" s="48"/>
      <c r="E61" s="50"/>
      <c r="F61" s="50"/>
      <c r="G61" s="51"/>
    </row>
    <row r="62" spans="1:12" x14ac:dyDescent="0.25">
      <c r="E62" s="124" t="s">
        <v>42</v>
      </c>
      <c r="F62" s="124"/>
      <c r="G62" s="124"/>
    </row>
    <row r="64" spans="1:12" x14ac:dyDescent="0.25">
      <c r="A64" s="117" t="s">
        <v>43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</row>
    <row r="65" spans="1:12" x14ac:dyDescent="0.25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</row>
  </sheetData>
  <mergeCells count="18">
    <mergeCell ref="A64:L65"/>
    <mergeCell ref="A25:L26"/>
    <mergeCell ref="A47:A56"/>
    <mergeCell ref="A57:I57"/>
    <mergeCell ref="E62:G62"/>
    <mergeCell ref="A5:L5"/>
    <mergeCell ref="A43:K43"/>
    <mergeCell ref="A8:A9"/>
    <mergeCell ref="B8:B9"/>
    <mergeCell ref="C8:C9"/>
    <mergeCell ref="D8:D9"/>
    <mergeCell ref="E8:H8"/>
    <mergeCell ref="I8:L8"/>
    <mergeCell ref="A22:E22"/>
    <mergeCell ref="A23:K23"/>
    <mergeCell ref="A24:K24"/>
    <mergeCell ref="A31:A40"/>
    <mergeCell ref="A41:I4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3"/>
  <sheetViews>
    <sheetView workbookViewId="0">
      <selection activeCell="G22" sqref="G22"/>
    </sheetView>
  </sheetViews>
  <sheetFormatPr baseColWidth="10" defaultRowHeight="15" x14ac:dyDescent="0.25"/>
  <sheetData>
    <row r="5" spans="1:3" x14ac:dyDescent="0.25">
      <c r="A5">
        <v>268200</v>
      </c>
      <c r="B5">
        <v>410000</v>
      </c>
      <c r="C5">
        <v>106600</v>
      </c>
    </row>
    <row r="6" spans="1:3" x14ac:dyDescent="0.25">
      <c r="A6">
        <v>15836</v>
      </c>
      <c r="B6">
        <v>13000</v>
      </c>
    </row>
    <row r="7" spans="1:3" x14ac:dyDescent="0.25">
      <c r="A7">
        <v>22580</v>
      </c>
      <c r="B7">
        <v>45000</v>
      </c>
    </row>
    <row r="8" spans="1:3" x14ac:dyDescent="0.25">
      <c r="A8">
        <v>30522</v>
      </c>
      <c r="B8">
        <v>31500</v>
      </c>
    </row>
    <row r="9" spans="1:3" x14ac:dyDescent="0.25">
      <c r="A9">
        <v>93200</v>
      </c>
      <c r="B9">
        <v>12500</v>
      </c>
    </row>
    <row r="10" spans="1:3" x14ac:dyDescent="0.25">
      <c r="A10">
        <v>34669</v>
      </c>
      <c r="B10">
        <v>45000</v>
      </c>
    </row>
    <row r="11" spans="1:3" x14ac:dyDescent="0.25">
      <c r="A11">
        <v>244070</v>
      </c>
      <c r="B11">
        <v>230000</v>
      </c>
    </row>
    <row r="12" spans="1:3" x14ac:dyDescent="0.25">
      <c r="A12">
        <v>264738</v>
      </c>
      <c r="B12">
        <v>275000</v>
      </c>
    </row>
    <row r="13" spans="1:3" x14ac:dyDescent="0.25">
      <c r="A13" s="44">
        <f>SUM(A5:A12)</f>
        <v>973815</v>
      </c>
      <c r="B13" s="44">
        <f>SUM(B5:B12)</f>
        <v>1062000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A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labiano</dc:creator>
  <cp:lastModifiedBy>Natalia Gonzalez</cp:lastModifiedBy>
  <cp:lastPrinted>2018-05-30T13:17:48Z</cp:lastPrinted>
  <dcterms:created xsi:type="dcterms:W3CDTF">2018-04-17T18:42:08Z</dcterms:created>
  <dcterms:modified xsi:type="dcterms:W3CDTF">2018-07-06T16:31:48Z</dcterms:modified>
</cp:coreProperties>
</file>