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320" windowHeight="7710" activeTab="1"/>
  </bookViews>
  <sheets>
    <sheet name="OFERTA" sheetId="6" r:id="rId1"/>
    <sheet name="RUBRADO" sheetId="5" r:id="rId2"/>
    <sheet name="CRONOGRAMA" sheetId="1" r:id="rId3"/>
  </sheets>
  <calcPr calcId="125725"/>
</workbook>
</file>

<file path=xl/calcChain.xml><?xml version="1.0" encoding="utf-8"?>
<calcChain xmlns="http://schemas.openxmlformats.org/spreadsheetml/2006/main">
  <c r="Q71" i="1"/>
  <c r="O71"/>
  <c r="M71"/>
  <c r="K71"/>
  <c r="I71"/>
  <c r="G71"/>
  <c r="E71"/>
  <c r="S71" s="1"/>
  <c r="S70"/>
  <c r="Q70"/>
  <c r="O70"/>
  <c r="M70"/>
  <c r="K70"/>
  <c r="I70"/>
  <c r="G70"/>
  <c r="E70"/>
  <c r="Q19"/>
  <c r="Q20"/>
  <c r="Q21"/>
  <c r="Q22"/>
  <c r="Q23"/>
  <c r="Q30"/>
  <c r="Q31"/>
  <c r="Q32"/>
  <c r="Q33"/>
  <c r="Q34"/>
  <c r="Q35"/>
  <c r="Q36"/>
  <c r="Q37"/>
  <c r="Q38"/>
  <c r="Q45"/>
  <c r="Q46"/>
  <c r="Q47"/>
  <c r="Q48"/>
  <c r="Q49"/>
  <c r="Q50"/>
  <c r="Q51"/>
  <c r="Q52"/>
  <c r="Q59"/>
  <c r="Q60"/>
  <c r="Q61"/>
  <c r="Q68"/>
  <c r="Q69"/>
  <c r="Q78"/>
  <c r="Q79"/>
  <c r="Q80"/>
  <c r="Q87"/>
  <c r="Q88"/>
  <c r="Q89"/>
  <c r="Q90"/>
  <c r="Q91"/>
  <c r="Q92"/>
  <c r="Q99"/>
  <c r="Q100"/>
  <c r="Q101"/>
  <c r="Q108"/>
  <c r="Q109"/>
  <c r="Q110"/>
  <c r="Q111"/>
  <c r="Q118"/>
  <c r="Q119"/>
  <c r="Q120"/>
  <c r="Q121"/>
  <c r="Q128"/>
  <c r="Q129"/>
  <c r="Q130"/>
  <c r="Q131"/>
  <c r="Q132"/>
  <c r="Q139"/>
  <c r="Q140"/>
  <c r="Q141"/>
  <c r="Q142"/>
  <c r="Q143"/>
  <c r="Q144"/>
  <c r="Q145"/>
  <c r="Q152"/>
  <c r="Q153"/>
  <c r="Q154"/>
  <c r="Q161"/>
  <c r="Q162"/>
  <c r="Q163"/>
  <c r="Q164"/>
  <c r="Q171"/>
  <c r="Q172"/>
  <c r="Q173"/>
  <c r="Q174"/>
  <c r="Q175"/>
  <c r="Q176"/>
  <c r="I28" i="6"/>
  <c r="I27"/>
  <c r="O176" i="1"/>
  <c r="M176"/>
  <c r="K176"/>
  <c r="I176"/>
  <c r="G176"/>
  <c r="E176"/>
  <c r="S176" s="1"/>
  <c r="O175"/>
  <c r="M175"/>
  <c r="K175"/>
  <c r="I175"/>
  <c r="G175"/>
  <c r="E175"/>
  <c r="S175" s="1"/>
  <c r="O174"/>
  <c r="M174"/>
  <c r="K174"/>
  <c r="I174"/>
  <c r="G174"/>
  <c r="E174"/>
  <c r="S174" s="1"/>
  <c r="O173"/>
  <c r="M173"/>
  <c r="K173"/>
  <c r="I173"/>
  <c r="G173"/>
  <c r="E173"/>
  <c r="S173" s="1"/>
  <c r="O172"/>
  <c r="M172"/>
  <c r="K172"/>
  <c r="I172"/>
  <c r="G172"/>
  <c r="E172"/>
  <c r="S172" s="1"/>
  <c r="O171"/>
  <c r="M171"/>
  <c r="K171"/>
  <c r="I171"/>
  <c r="G171"/>
  <c r="E171"/>
  <c r="S171" s="1"/>
  <c r="S178" s="1"/>
  <c r="C169"/>
  <c r="O164"/>
  <c r="M164"/>
  <c r="K164"/>
  <c r="I164"/>
  <c r="G164"/>
  <c r="E164"/>
  <c r="S164" s="1"/>
  <c r="O163"/>
  <c r="M163"/>
  <c r="K163"/>
  <c r="I163"/>
  <c r="G163"/>
  <c r="E163"/>
  <c r="S163" s="1"/>
  <c r="O162"/>
  <c r="M162"/>
  <c r="K162"/>
  <c r="I162"/>
  <c r="G162"/>
  <c r="E162"/>
  <c r="S162" s="1"/>
  <c r="O161"/>
  <c r="M161"/>
  <c r="K161"/>
  <c r="I161"/>
  <c r="G161"/>
  <c r="E161"/>
  <c r="S161" s="1"/>
  <c r="S166" s="1"/>
  <c r="C159"/>
  <c r="O154"/>
  <c r="M154"/>
  <c r="K154"/>
  <c r="I154"/>
  <c r="G154"/>
  <c r="E154"/>
  <c r="S154" s="1"/>
  <c r="O153"/>
  <c r="M153"/>
  <c r="K153"/>
  <c r="I153"/>
  <c r="G153"/>
  <c r="E153"/>
  <c r="S153" s="1"/>
  <c r="O152"/>
  <c r="M152"/>
  <c r="K152"/>
  <c r="I152"/>
  <c r="G152"/>
  <c r="E152"/>
  <c r="S152" s="1"/>
  <c r="S156" s="1"/>
  <c r="C150"/>
  <c r="O145"/>
  <c r="M145"/>
  <c r="K145"/>
  <c r="I145"/>
  <c r="G145"/>
  <c r="E145"/>
  <c r="S145" s="1"/>
  <c r="O144"/>
  <c r="M144"/>
  <c r="K144"/>
  <c r="I144"/>
  <c r="G144"/>
  <c r="E144"/>
  <c r="S144" s="1"/>
  <c r="O143"/>
  <c r="M143"/>
  <c r="K143"/>
  <c r="I143"/>
  <c r="G143"/>
  <c r="E143"/>
  <c r="S143" s="1"/>
  <c r="O142"/>
  <c r="M142"/>
  <c r="K142"/>
  <c r="I142"/>
  <c r="G142"/>
  <c r="E142"/>
  <c r="S142" s="1"/>
  <c r="O141"/>
  <c r="M141"/>
  <c r="K141"/>
  <c r="I141"/>
  <c r="G141"/>
  <c r="E141"/>
  <c r="S141" s="1"/>
  <c r="O140"/>
  <c r="M140"/>
  <c r="K140"/>
  <c r="I140"/>
  <c r="G140"/>
  <c r="E140"/>
  <c r="S140" s="1"/>
  <c r="O139"/>
  <c r="M139"/>
  <c r="K139"/>
  <c r="I139"/>
  <c r="G139"/>
  <c r="E139"/>
  <c r="S139" s="1"/>
  <c r="S147" s="1"/>
  <c r="C137"/>
  <c r="O132"/>
  <c r="M132"/>
  <c r="K132"/>
  <c r="I132"/>
  <c r="G132"/>
  <c r="E132"/>
  <c r="S132" s="1"/>
  <c r="O131"/>
  <c r="M131"/>
  <c r="K131"/>
  <c r="I131"/>
  <c r="G131"/>
  <c r="E131"/>
  <c r="S131" s="1"/>
  <c r="O130"/>
  <c r="M130"/>
  <c r="K130"/>
  <c r="I130"/>
  <c r="G130"/>
  <c r="E130"/>
  <c r="S130" s="1"/>
  <c r="O129"/>
  <c r="M129"/>
  <c r="K129"/>
  <c r="I129"/>
  <c r="G129"/>
  <c r="E129"/>
  <c r="S129" s="1"/>
  <c r="O128"/>
  <c r="M128"/>
  <c r="K128"/>
  <c r="I128"/>
  <c r="G128"/>
  <c r="E128"/>
  <c r="S128" s="1"/>
  <c r="C126"/>
  <c r="O121"/>
  <c r="M121"/>
  <c r="K121"/>
  <c r="I121"/>
  <c r="G121"/>
  <c r="E121"/>
  <c r="S121" s="1"/>
  <c r="O120"/>
  <c r="M120"/>
  <c r="K120"/>
  <c r="I120"/>
  <c r="G120"/>
  <c r="E120"/>
  <c r="S120" s="1"/>
  <c r="O119"/>
  <c r="M119"/>
  <c r="K119"/>
  <c r="I119"/>
  <c r="G119"/>
  <c r="E119"/>
  <c r="S119" s="1"/>
  <c r="O118"/>
  <c r="M118"/>
  <c r="K118"/>
  <c r="I118"/>
  <c r="G118"/>
  <c r="E118"/>
  <c r="S118" s="1"/>
  <c r="S123" s="1"/>
  <c r="C116"/>
  <c r="O111"/>
  <c r="M111"/>
  <c r="K111"/>
  <c r="I111"/>
  <c r="G111"/>
  <c r="E111"/>
  <c r="S111" s="1"/>
  <c r="O110"/>
  <c r="M110"/>
  <c r="K110"/>
  <c r="I110"/>
  <c r="G110"/>
  <c r="E110"/>
  <c r="S110" s="1"/>
  <c r="O109"/>
  <c r="M109"/>
  <c r="K109"/>
  <c r="I109"/>
  <c r="G109"/>
  <c r="E109"/>
  <c r="S109" s="1"/>
  <c r="O108"/>
  <c r="M108"/>
  <c r="K108"/>
  <c r="I108"/>
  <c r="G108"/>
  <c r="E108"/>
  <c r="S108" s="1"/>
  <c r="S113" s="1"/>
  <c r="C106"/>
  <c r="O101"/>
  <c r="M101"/>
  <c r="K101"/>
  <c r="I101"/>
  <c r="G101"/>
  <c r="E101"/>
  <c r="S101" s="1"/>
  <c r="O100"/>
  <c r="M100"/>
  <c r="K100"/>
  <c r="I100"/>
  <c r="G100"/>
  <c r="E100"/>
  <c r="S100" s="1"/>
  <c r="O99"/>
  <c r="M99"/>
  <c r="K99"/>
  <c r="I99"/>
  <c r="G99"/>
  <c r="E99"/>
  <c r="S99" s="1"/>
  <c r="S103" s="1"/>
  <c r="C97"/>
  <c r="O92"/>
  <c r="M92"/>
  <c r="K92"/>
  <c r="I92"/>
  <c r="G92"/>
  <c r="E92"/>
  <c r="S92" s="1"/>
  <c r="O91"/>
  <c r="M91"/>
  <c r="K91"/>
  <c r="I91"/>
  <c r="G91"/>
  <c r="E91"/>
  <c r="S91" s="1"/>
  <c r="O90"/>
  <c r="M90"/>
  <c r="K90"/>
  <c r="I90"/>
  <c r="G90"/>
  <c r="E90"/>
  <c r="S90" s="1"/>
  <c r="O89"/>
  <c r="M89"/>
  <c r="K89"/>
  <c r="I89"/>
  <c r="G89"/>
  <c r="E89"/>
  <c r="S89" s="1"/>
  <c r="O88"/>
  <c r="M88"/>
  <c r="K88"/>
  <c r="I88"/>
  <c r="G88"/>
  <c r="E88"/>
  <c r="S88" s="1"/>
  <c r="O87"/>
  <c r="M87"/>
  <c r="K87"/>
  <c r="I87"/>
  <c r="G87"/>
  <c r="E87"/>
  <c r="S87" s="1"/>
  <c r="S94" s="1"/>
  <c r="C85"/>
  <c r="O80"/>
  <c r="M80"/>
  <c r="K80"/>
  <c r="I80"/>
  <c r="G80"/>
  <c r="E80"/>
  <c r="S80" s="1"/>
  <c r="O79"/>
  <c r="M79"/>
  <c r="K79"/>
  <c r="I79"/>
  <c r="G79"/>
  <c r="E79"/>
  <c r="S79" s="1"/>
  <c r="O78"/>
  <c r="M78"/>
  <c r="K78"/>
  <c r="I78"/>
  <c r="G78"/>
  <c r="E78"/>
  <c r="S78" s="1"/>
  <c r="C76"/>
  <c r="O69"/>
  <c r="M69"/>
  <c r="K69"/>
  <c r="I69"/>
  <c r="G69"/>
  <c r="E69"/>
  <c r="S69" s="1"/>
  <c r="O68"/>
  <c r="M68"/>
  <c r="K68"/>
  <c r="I68"/>
  <c r="I73" s="1"/>
  <c r="G68"/>
  <c r="E68"/>
  <c r="S68" s="1"/>
  <c r="S73" s="1"/>
  <c r="C66"/>
  <c r="O61"/>
  <c r="M61"/>
  <c r="K61"/>
  <c r="I61"/>
  <c r="G61"/>
  <c r="E61"/>
  <c r="S61" s="1"/>
  <c r="O60"/>
  <c r="M60"/>
  <c r="K60"/>
  <c r="I60"/>
  <c r="G60"/>
  <c r="E60"/>
  <c r="S60" s="1"/>
  <c r="O59"/>
  <c r="M59"/>
  <c r="K59"/>
  <c r="I59"/>
  <c r="G59"/>
  <c r="E59"/>
  <c r="S59" s="1"/>
  <c r="S63" s="1"/>
  <c r="C57"/>
  <c r="O52"/>
  <c r="M52"/>
  <c r="K52"/>
  <c r="I52"/>
  <c r="G52"/>
  <c r="E52"/>
  <c r="S52" s="1"/>
  <c r="O51"/>
  <c r="M51"/>
  <c r="K51"/>
  <c r="I51"/>
  <c r="G51"/>
  <c r="E51"/>
  <c r="S51" s="1"/>
  <c r="O50"/>
  <c r="M50"/>
  <c r="K50"/>
  <c r="I50"/>
  <c r="G50"/>
  <c r="E50"/>
  <c r="S50" s="1"/>
  <c r="O49"/>
  <c r="M49"/>
  <c r="K49"/>
  <c r="I49"/>
  <c r="G49"/>
  <c r="E49"/>
  <c r="S49" s="1"/>
  <c r="O48"/>
  <c r="M48"/>
  <c r="K48"/>
  <c r="I48"/>
  <c r="G48"/>
  <c r="E48"/>
  <c r="S48" s="1"/>
  <c r="O47"/>
  <c r="M47"/>
  <c r="K47"/>
  <c r="I47"/>
  <c r="G47"/>
  <c r="E47"/>
  <c r="S47" s="1"/>
  <c r="O46"/>
  <c r="M46"/>
  <c r="K46"/>
  <c r="I46"/>
  <c r="G46"/>
  <c r="E46"/>
  <c r="S46" s="1"/>
  <c r="O45"/>
  <c r="M45"/>
  <c r="K45"/>
  <c r="I45"/>
  <c r="G45"/>
  <c r="E45"/>
  <c r="S45" s="1"/>
  <c r="S54" s="1"/>
  <c r="C43"/>
  <c r="O38"/>
  <c r="M38"/>
  <c r="K38"/>
  <c r="I38"/>
  <c r="G38"/>
  <c r="E38"/>
  <c r="S38" s="1"/>
  <c r="O37"/>
  <c r="M37"/>
  <c r="K37"/>
  <c r="I37"/>
  <c r="G37"/>
  <c r="E37"/>
  <c r="S37" s="1"/>
  <c r="O36"/>
  <c r="M36"/>
  <c r="K36"/>
  <c r="I36"/>
  <c r="G36"/>
  <c r="E36"/>
  <c r="S36" s="1"/>
  <c r="O35"/>
  <c r="M35"/>
  <c r="K35"/>
  <c r="I35"/>
  <c r="G35"/>
  <c r="E35"/>
  <c r="S35" s="1"/>
  <c r="O34"/>
  <c r="M34"/>
  <c r="K34"/>
  <c r="I34"/>
  <c r="G34"/>
  <c r="E34"/>
  <c r="S34" s="1"/>
  <c r="O33"/>
  <c r="M33"/>
  <c r="K33"/>
  <c r="I33"/>
  <c r="G33"/>
  <c r="E33"/>
  <c r="S33" s="1"/>
  <c r="O32"/>
  <c r="M32"/>
  <c r="K32"/>
  <c r="I32"/>
  <c r="G32"/>
  <c r="E32"/>
  <c r="S32" s="1"/>
  <c r="O31"/>
  <c r="M31"/>
  <c r="K31"/>
  <c r="I31"/>
  <c r="G31"/>
  <c r="E31"/>
  <c r="S31" s="1"/>
  <c r="O30"/>
  <c r="M30"/>
  <c r="K30"/>
  <c r="I30"/>
  <c r="G30"/>
  <c r="E30"/>
  <c r="S30" s="1"/>
  <c r="S40" s="1"/>
  <c r="C28"/>
  <c r="O23"/>
  <c r="M23"/>
  <c r="K23"/>
  <c r="I23"/>
  <c r="G23"/>
  <c r="E23"/>
  <c r="S23" s="1"/>
  <c r="O22"/>
  <c r="M22"/>
  <c r="K22"/>
  <c r="I22"/>
  <c r="G22"/>
  <c r="E22"/>
  <c r="S22" s="1"/>
  <c r="O21"/>
  <c r="M21"/>
  <c r="K21"/>
  <c r="I21"/>
  <c r="G21"/>
  <c r="E21"/>
  <c r="S21" s="1"/>
  <c r="O20"/>
  <c r="M20"/>
  <c r="K20"/>
  <c r="I20"/>
  <c r="G20"/>
  <c r="E20"/>
  <c r="S20" s="1"/>
  <c r="O19"/>
  <c r="M19"/>
  <c r="K19"/>
  <c r="I19"/>
  <c r="G19"/>
  <c r="E19"/>
  <c r="S19" s="1"/>
  <c r="S25" s="1"/>
  <c r="C17"/>
  <c r="Q73" l="1"/>
  <c r="S82"/>
  <c r="S183" s="1"/>
  <c r="S134"/>
  <c r="Q147"/>
  <c r="Q103"/>
  <c r="Q63"/>
  <c r="Q166"/>
  <c r="Q123"/>
  <c r="Q25"/>
  <c r="K82"/>
  <c r="Q82"/>
  <c r="M63"/>
  <c r="G73"/>
  <c r="E103"/>
  <c r="E104" s="1"/>
  <c r="Q113"/>
  <c r="Q94"/>
  <c r="Q178"/>
  <c r="Q156"/>
  <c r="Q40"/>
  <c r="E63"/>
  <c r="E64" s="1"/>
  <c r="O73"/>
  <c r="M103"/>
  <c r="Q54"/>
  <c r="Q134"/>
  <c r="O25"/>
  <c r="I63"/>
  <c r="M73"/>
  <c r="O82"/>
  <c r="E113"/>
  <c r="E114" s="1"/>
  <c r="K123"/>
  <c r="E156"/>
  <c r="E157" s="1"/>
  <c r="K166"/>
  <c r="E25"/>
  <c r="E26" s="1"/>
  <c r="M40"/>
  <c r="O63"/>
  <c r="E82"/>
  <c r="E83" s="1"/>
  <c r="I94"/>
  <c r="G103"/>
  <c r="G104" s="1"/>
  <c r="K113"/>
  <c r="G134"/>
  <c r="O147"/>
  <c r="K156"/>
  <c r="G178"/>
  <c r="I113"/>
  <c r="O123"/>
  <c r="E134"/>
  <c r="E135" s="1"/>
  <c r="M147"/>
  <c r="I156"/>
  <c r="O166"/>
  <c r="E178"/>
  <c r="E179" s="1"/>
  <c r="K63"/>
  <c r="G113"/>
  <c r="M123"/>
  <c r="G156"/>
  <c r="M166"/>
  <c r="O54"/>
  <c r="K147"/>
  <c r="G40"/>
  <c r="I147"/>
  <c r="I54"/>
  <c r="G63"/>
  <c r="K73"/>
  <c r="M82"/>
  <c r="O103"/>
  <c r="I123"/>
  <c r="O134"/>
  <c r="G147"/>
  <c r="I166"/>
  <c r="O178"/>
  <c r="K40"/>
  <c r="M54"/>
  <c r="G54"/>
  <c r="O94"/>
  <c r="G123"/>
  <c r="M134"/>
  <c r="E147"/>
  <c r="E148" s="1"/>
  <c r="G166"/>
  <c r="M178"/>
  <c r="I40"/>
  <c r="E94"/>
  <c r="E95" s="1"/>
  <c r="M25"/>
  <c r="K25"/>
  <c r="E54"/>
  <c r="E55" s="1"/>
  <c r="I82"/>
  <c r="M94"/>
  <c r="K103"/>
  <c r="O113"/>
  <c r="E123"/>
  <c r="E124" s="1"/>
  <c r="G124" s="1"/>
  <c r="K134"/>
  <c r="O156"/>
  <c r="E166"/>
  <c r="E167" s="1"/>
  <c r="K178"/>
  <c r="G94"/>
  <c r="K54"/>
  <c r="E40"/>
  <c r="E41" s="1"/>
  <c r="I25"/>
  <c r="G25"/>
  <c r="O40"/>
  <c r="E73"/>
  <c r="E74" s="1"/>
  <c r="G82"/>
  <c r="G83" s="1"/>
  <c r="I83" s="1"/>
  <c r="K83" s="1"/>
  <c r="M83" s="1"/>
  <c r="O83" s="1"/>
  <c r="K94"/>
  <c r="I103"/>
  <c r="M113"/>
  <c r="I134"/>
  <c r="M156"/>
  <c r="I178"/>
  <c r="G64" l="1"/>
  <c r="I64"/>
  <c r="K64" s="1"/>
  <c r="M64" s="1"/>
  <c r="G157"/>
  <c r="G148"/>
  <c r="I148" s="1"/>
  <c r="G135"/>
  <c r="I135" s="1"/>
  <c r="K135" s="1"/>
  <c r="M135" s="1"/>
  <c r="O135" s="1"/>
  <c r="K148"/>
  <c r="M148" s="1"/>
  <c r="Q183"/>
  <c r="G74"/>
  <c r="I74" s="1"/>
  <c r="K74" s="1"/>
  <c r="M74" s="1"/>
  <c r="O74" s="1"/>
  <c r="G167"/>
  <c r="I167" s="1"/>
  <c r="K167" s="1"/>
  <c r="M167" s="1"/>
  <c r="O167" s="1"/>
  <c r="Q167" s="1"/>
  <c r="S167" s="1"/>
  <c r="G55"/>
  <c r="I55" s="1"/>
  <c r="K55" s="1"/>
  <c r="M55" s="1"/>
  <c r="O55" s="1"/>
  <c r="I104"/>
  <c r="K104" s="1"/>
  <c r="M104" s="1"/>
  <c r="O104" s="1"/>
  <c r="G114"/>
  <c r="I114" s="1"/>
  <c r="K114" s="1"/>
  <c r="M114" s="1"/>
  <c r="O114" s="1"/>
  <c r="Q114" s="1"/>
  <c r="S114" s="1"/>
  <c r="G26"/>
  <c r="I26" s="1"/>
  <c r="K26" s="1"/>
  <c r="M26" s="1"/>
  <c r="O26" s="1"/>
  <c r="G41"/>
  <c r="I41" s="1"/>
  <c r="K41" s="1"/>
  <c r="M41" s="1"/>
  <c r="O41" s="1"/>
  <c r="Q41" s="1"/>
  <c r="S41" s="1"/>
  <c r="Q104"/>
  <c r="S104" s="1"/>
  <c r="O64"/>
  <c r="I157"/>
  <c r="K157" s="1"/>
  <c r="M157" s="1"/>
  <c r="O157" s="1"/>
  <c r="I183"/>
  <c r="K183"/>
  <c r="G183"/>
  <c r="M183"/>
  <c r="G95"/>
  <c r="I95" s="1"/>
  <c r="K95" s="1"/>
  <c r="M95" s="1"/>
  <c r="O95" s="1"/>
  <c r="Q83"/>
  <c r="S83" s="1"/>
  <c r="O148"/>
  <c r="O183"/>
  <c r="I124"/>
  <c r="K124" s="1"/>
  <c r="M124" s="1"/>
  <c r="O124" s="1"/>
  <c r="E183"/>
  <c r="E184"/>
  <c r="G179"/>
  <c r="Q148" l="1"/>
  <c r="S148" s="1"/>
  <c r="Q26"/>
  <c r="S26" s="1"/>
  <c r="Q135"/>
  <c r="S135" s="1"/>
  <c r="Q64"/>
  <c r="S64" s="1"/>
  <c r="Q157"/>
  <c r="S157" s="1"/>
  <c r="Q95"/>
  <c r="S95" s="1"/>
  <c r="Q55"/>
  <c r="S55" s="1"/>
  <c r="Q124"/>
  <c r="S124" s="1"/>
  <c r="Q74"/>
  <c r="S74" s="1"/>
  <c r="G184"/>
  <c r="I179"/>
  <c r="I184" l="1"/>
  <c r="K179"/>
  <c r="M179" l="1"/>
  <c r="K184"/>
  <c r="M184" l="1"/>
  <c r="O179"/>
  <c r="Q179" s="1"/>
  <c r="S179" s="1"/>
  <c r="S184" s="1"/>
  <c r="Q184" l="1"/>
  <c r="O184"/>
  <c r="I15" i="6" l="1"/>
  <c r="I19" s="1"/>
  <c r="C15"/>
  <c r="I21" l="1"/>
  <c r="I23" s="1"/>
  <c r="I30" s="1"/>
</calcChain>
</file>

<file path=xl/sharedStrings.xml><?xml version="1.0" encoding="utf-8"?>
<sst xmlns="http://schemas.openxmlformats.org/spreadsheetml/2006/main" count="707" uniqueCount="236">
  <si>
    <t>MES 1</t>
  </si>
  <si>
    <t>MES 2</t>
  </si>
  <si>
    <t>MES 3</t>
  </si>
  <si>
    <t>MES 4</t>
  </si>
  <si>
    <t>MES 5</t>
  </si>
  <si>
    <t>% RUBRO</t>
  </si>
  <si>
    <t>% OBRA</t>
  </si>
  <si>
    <t>Implantación y replanteo</t>
  </si>
  <si>
    <t>Demoliciones</t>
  </si>
  <si>
    <t>Pavimentos</t>
  </si>
  <si>
    <t>% PARCIAL</t>
  </si>
  <si>
    <t>% ACUMULADO</t>
  </si>
  <si>
    <t>Herreria</t>
  </si>
  <si>
    <t>Petreos</t>
  </si>
  <si>
    <t>OBRAS EXTERIORES</t>
  </si>
  <si>
    <t>TOTAL OBRA PREVISTA</t>
  </si>
  <si>
    <t>1.</t>
  </si>
  <si>
    <t>EDIFICIO: REPLANTEO, DEMOLICIONES Y EXCAVACIONES</t>
  </si>
  <si>
    <t>1.1</t>
  </si>
  <si>
    <t>Replanteo</t>
  </si>
  <si>
    <t>1.2</t>
  </si>
  <si>
    <t>Excavaciones</t>
  </si>
  <si>
    <t>1.3</t>
  </si>
  <si>
    <t>1.4</t>
  </si>
  <si>
    <t xml:space="preserve">Descalce de vigas </t>
  </si>
  <si>
    <t>1.5</t>
  </si>
  <si>
    <t>Rellenos</t>
  </si>
  <si>
    <t>2.</t>
  </si>
  <si>
    <t xml:space="preserve">EDIFICIO: ESTRUCTURA DE HORMIGÓN ARMADO Y METÁLICA </t>
  </si>
  <si>
    <t>2.1</t>
  </si>
  <si>
    <t>Contrapiso</t>
  </si>
  <si>
    <t>2.2</t>
  </si>
  <si>
    <t>Fundaciones</t>
  </si>
  <si>
    <t>2.3</t>
  </si>
  <si>
    <t>Vigas de fund.</t>
  </si>
  <si>
    <t>2.4</t>
  </si>
  <si>
    <t xml:space="preserve">Vigas sobre PB </t>
  </si>
  <si>
    <t>2.5</t>
  </si>
  <si>
    <t>Vigas sobre P1</t>
  </si>
  <si>
    <t>2.6</t>
  </si>
  <si>
    <t xml:space="preserve">Losas sobre PB </t>
  </si>
  <si>
    <t>2.8</t>
  </si>
  <si>
    <t xml:space="preserve">Pilares PB </t>
  </si>
  <si>
    <t>2.9</t>
  </si>
  <si>
    <t xml:space="preserve">Tanque de agua </t>
  </si>
  <si>
    <t>2.10</t>
  </si>
  <si>
    <t xml:space="preserve">Mesadas </t>
  </si>
  <si>
    <t xml:space="preserve">EDIFICIO: MUROS Y REVOQUES </t>
  </si>
  <si>
    <t>3.1</t>
  </si>
  <si>
    <t>Muros interiores</t>
  </si>
  <si>
    <t>3.2</t>
  </si>
  <si>
    <t>Muros exteriores</t>
  </si>
  <si>
    <t>3.3</t>
  </si>
  <si>
    <t>Revoque interior</t>
  </si>
  <si>
    <t>3.4</t>
  </si>
  <si>
    <t>Revoque exterior</t>
  </si>
  <si>
    <t>3.5</t>
  </si>
  <si>
    <t xml:space="preserve">Revoque de cielorrasos </t>
  </si>
  <si>
    <t>3.6</t>
  </si>
  <si>
    <t xml:space="preserve">Term. tanque de agua </t>
  </si>
  <si>
    <t>3.7</t>
  </si>
  <si>
    <t>Impermeabilizacion de muros</t>
  </si>
  <si>
    <t>3.8</t>
  </si>
  <si>
    <t>Aislación térmica muros dobles</t>
  </si>
  <si>
    <t>4.1</t>
  </si>
  <si>
    <t>Contrapiso de balasto</t>
  </si>
  <si>
    <t>4.2</t>
  </si>
  <si>
    <t xml:space="preserve">Contrapiso de nivelación </t>
  </si>
  <si>
    <t>4.3</t>
  </si>
  <si>
    <t>Banquina bajo mesadas</t>
  </si>
  <si>
    <t xml:space="preserve">EDIFICIO: PISOS Y RESVESTIMIENTOS </t>
  </si>
  <si>
    <t>EDIFICIO: CONTRAPISOS (no armados)</t>
  </si>
  <si>
    <t>5.1</t>
  </si>
  <si>
    <t>Baldosa monolítica 30 x 30</t>
  </si>
  <si>
    <t>5.2</t>
  </si>
  <si>
    <t xml:space="preserve">Baldosa cerámica </t>
  </si>
  <si>
    <t>EDIFICIO: AZOTEAS / CUBIERTAS</t>
  </si>
  <si>
    <t>6.1</t>
  </si>
  <si>
    <t>Tipo 1</t>
  </si>
  <si>
    <t>6.2</t>
  </si>
  <si>
    <t>Tipo 2</t>
  </si>
  <si>
    <t>6.3</t>
  </si>
  <si>
    <t xml:space="preserve">Tipo 3 </t>
  </si>
  <si>
    <t>EDIFICIO: VARIOS</t>
  </si>
  <si>
    <t>7.1</t>
  </si>
  <si>
    <t>7.2</t>
  </si>
  <si>
    <t>Vidrio Espejos</t>
  </si>
  <si>
    <t>7.3</t>
  </si>
  <si>
    <t>7.4</t>
  </si>
  <si>
    <t xml:space="preserve">Señalización de locales </t>
  </si>
  <si>
    <t>7.5</t>
  </si>
  <si>
    <t xml:space="preserve">Juntas de dilatación </t>
  </si>
  <si>
    <t>7.6</t>
  </si>
  <si>
    <t>Extractores</t>
  </si>
  <si>
    <t xml:space="preserve">Extintores </t>
  </si>
  <si>
    <t>EDIFICIO: ALUMINIO/HERRERIA/CARPINTERIA</t>
  </si>
  <si>
    <t>8.1</t>
  </si>
  <si>
    <t>Alumnio</t>
  </si>
  <si>
    <t>8.2</t>
  </si>
  <si>
    <t>8.3</t>
  </si>
  <si>
    <t>Carpinteria</t>
  </si>
  <si>
    <t>EDFICIO: INSTALACION ELECTRICA</t>
  </si>
  <si>
    <t>9.1</t>
  </si>
  <si>
    <t xml:space="preserve">Canalizaciones y pases </t>
  </si>
  <si>
    <t>9.2</t>
  </si>
  <si>
    <t>Cableados</t>
  </si>
  <si>
    <t>9.3</t>
  </si>
  <si>
    <t xml:space="preserve">Tableros </t>
  </si>
  <si>
    <t>9.4</t>
  </si>
  <si>
    <t>Luminarias</t>
  </si>
  <si>
    <t>EDFICIO: INSTALACION SANITARIA</t>
  </si>
  <si>
    <t>10.1</t>
  </si>
  <si>
    <t>Canalizaciones y zanjas</t>
  </si>
  <si>
    <t>10.2</t>
  </si>
  <si>
    <t>Abastecimiento</t>
  </si>
  <si>
    <t>10.3</t>
  </si>
  <si>
    <t>Desagües</t>
  </si>
  <si>
    <t>10.4</t>
  </si>
  <si>
    <t>Aparatos, accesorios y grifería</t>
  </si>
  <si>
    <t>EDFICIO: PINTURAS</t>
  </si>
  <si>
    <t>11.1</t>
  </si>
  <si>
    <t>Sobre paramentos verticales</t>
  </si>
  <si>
    <t>11.2</t>
  </si>
  <si>
    <t xml:space="preserve">Cielorrasos </t>
  </si>
  <si>
    <t>11.3</t>
  </si>
  <si>
    <t xml:space="preserve">Exterior </t>
  </si>
  <si>
    <t>11.4</t>
  </si>
  <si>
    <t xml:space="preserve">Sobre carpintería </t>
  </si>
  <si>
    <t>11.5</t>
  </si>
  <si>
    <t xml:space="preserve">Sobre herrería </t>
  </si>
  <si>
    <t xml:space="preserve">ESPACIOS EXTERIORES: IMPLANTACIÓN Y REPLANTEO </t>
  </si>
  <si>
    <t>12.1</t>
  </si>
  <si>
    <t>12.2</t>
  </si>
  <si>
    <t xml:space="preserve">Demoliciones , limpieza y nivelacion de terreno </t>
  </si>
  <si>
    <t>12.3</t>
  </si>
  <si>
    <t>Cartel de obra</t>
  </si>
  <si>
    <t>12.4</t>
  </si>
  <si>
    <t>Vallado Provisorio</t>
  </si>
  <si>
    <t>12.5</t>
  </si>
  <si>
    <t>Provisorio agua/luz: conexión</t>
  </si>
  <si>
    <t>12.6</t>
  </si>
  <si>
    <t xml:space="preserve">Provisorio: consumo </t>
  </si>
  <si>
    <t>12.7</t>
  </si>
  <si>
    <t xml:space="preserve">Oficina Obra </t>
  </si>
  <si>
    <t>ESPACIOS EXTERIORES: INSTALACIÓN SANITARIA</t>
  </si>
  <si>
    <t>13.1</t>
  </si>
  <si>
    <t>Red abastecimiento agua corriente</t>
  </si>
  <si>
    <t>13.2</t>
  </si>
  <si>
    <t>Desagues y pluviales</t>
  </si>
  <si>
    <t>13.3</t>
  </si>
  <si>
    <t>Sistema de bombeo incendio</t>
  </si>
  <si>
    <t>13.4</t>
  </si>
  <si>
    <t>Sistema de bombeo primaria</t>
  </si>
  <si>
    <t xml:space="preserve">ESPACIOS EXTERIORES: INSTALACIÓN ELÉCTRICA </t>
  </si>
  <si>
    <t>14.1</t>
  </si>
  <si>
    <t>Canalizaciones y cámaras</t>
  </si>
  <si>
    <t>14.2</t>
  </si>
  <si>
    <t>Cableado</t>
  </si>
  <si>
    <t>14.3</t>
  </si>
  <si>
    <t>Sistema de pararrayos</t>
  </si>
  <si>
    <t>14.4</t>
  </si>
  <si>
    <t>Luminarias exteriores</t>
  </si>
  <si>
    <t>15.1</t>
  </si>
  <si>
    <t>15.2</t>
  </si>
  <si>
    <t xml:space="preserve">Césped </t>
  </si>
  <si>
    <t>15.3</t>
  </si>
  <si>
    <t>Herrería</t>
  </si>
  <si>
    <t>15.4</t>
  </si>
  <si>
    <t>Pintura</t>
  </si>
  <si>
    <t>15.5</t>
  </si>
  <si>
    <t>Especies vegetales</t>
  </si>
  <si>
    <t>15.6</t>
  </si>
  <si>
    <t>Limpieza de obra</t>
  </si>
  <si>
    <t>OBRA:</t>
  </si>
  <si>
    <t xml:space="preserve">EMPRESA: </t>
  </si>
  <si>
    <t xml:space="preserve">CRONOGRAMA OBRA  </t>
  </si>
  <si>
    <t>0.</t>
  </si>
  <si>
    <t>PROYECTO EJECUTIVO</t>
  </si>
  <si>
    <t>0.1</t>
  </si>
  <si>
    <t>Ejecución de Proyecto Ejecutivo</t>
  </si>
  <si>
    <t>5.3</t>
  </si>
  <si>
    <t>Piso deportivo</t>
  </si>
  <si>
    <t>CANTIDAD</t>
  </si>
  <si>
    <t>UNIDAD</t>
  </si>
  <si>
    <t>PRECIO RUBRO Pesos uruguayos</t>
  </si>
  <si>
    <t xml:space="preserve">PRESUPUESTO OBRA  </t>
  </si>
  <si>
    <t>$</t>
  </si>
  <si>
    <t>10.5</t>
  </si>
  <si>
    <t>10.6</t>
  </si>
  <si>
    <t>Accesorios</t>
  </si>
  <si>
    <t>Grifería</t>
  </si>
  <si>
    <t>Aparatos</t>
  </si>
  <si>
    <t xml:space="preserve">Provisorios: consumo </t>
  </si>
  <si>
    <t>PRESUPUESTO</t>
  </si>
  <si>
    <t>R   E   S   U   M   E   N</t>
  </si>
  <si>
    <t xml:space="preserve">SUB TOTAL OBRA </t>
  </si>
  <si>
    <t xml:space="preserve">I. V. A. (22%) OBRA </t>
  </si>
  <si>
    <t>SUB TOTAL OBRA CON IVA (SIN LEYES SOCIALES)</t>
  </si>
  <si>
    <t>MONTO IMPONIBLE OBRA</t>
  </si>
  <si>
    <t>TOTAL GENERAL OBRA   (IVA y LEYES SOCIALES)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</si>
  <si>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</si>
  <si>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</si>
  <si>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</si>
  <si>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</si>
  <si>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</si>
  <si>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</si>
  <si>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</si>
  <si>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</si>
  <si>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</si>
  <si>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</si>
  <si>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</si>
  <si>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</si>
  <si>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Monto imponible imprevistos</t>
  </si>
  <si>
    <t>Imprevistos (10% de Obra Prevista)</t>
  </si>
  <si>
    <t>X MESES</t>
  </si>
  <si>
    <t>PRECIO UNITARIO 
Pesos uruguayos</t>
  </si>
  <si>
    <t>PRECIO SUBRUBRO 
Pesos uruguayos</t>
  </si>
  <si>
    <t xml:space="preserve">FECHA: </t>
  </si>
  <si>
    <t>% del Rubro en Obra Total</t>
  </si>
  <si>
    <t>MES 6</t>
  </si>
  <si>
    <t>MES 7</t>
  </si>
  <si>
    <t>% del subrubro sobre total de la obra</t>
  </si>
  <si>
    <t>LEYES SOCIALES OBRA PREVISTA (74,8% del Monto Imponible)</t>
  </si>
  <si>
    <t>LEYES SOCIALES imprevistos (74,8% del Monto Imponible)</t>
  </si>
  <si>
    <t>CONVENIO MINTURD - CND</t>
  </si>
  <si>
    <t>OBRA Gimnasio Sayago</t>
  </si>
  <si>
    <t>PROYECTO GIMNASIO SAYAGO / MINTUR - CND</t>
  </si>
  <si>
    <t>MES 8</t>
  </si>
  <si>
    <t>Piso deportivo (opcion 1)</t>
  </si>
  <si>
    <t>5.4</t>
  </si>
  <si>
    <t>Piso deportivo (opcion 2)</t>
  </si>
  <si>
    <t>PROYECTO GIMNASIO SAYAGO/ MINTUR - CND</t>
  </si>
  <si>
    <t>ESTRUCTURA</t>
  </si>
  <si>
    <t>Cubierta Tipo 2 (detallar)</t>
  </si>
  <si>
    <t>Cubierta Tipo 1  (detallar)</t>
  </si>
  <si>
    <t>EQUIPAMIENTO DEPORTIVO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</si>
</sst>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 &quot;$&quot;\ * #,##0.00_ ;_ &quot;$&quot;\ * \-#,##0.00_ ;_ &quot;$&quot;\ * &quot;-&quot;??_ ;_ @_ 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5" fillId="0" borderId="0"/>
  </cellStyleXfs>
  <cellXfs count="299">
    <xf numFmtId="0" fontId="0" fillId="0" borderId="0" xfId="0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4" xfId="0" applyFont="1" applyBorder="1" applyAlignment="1">
      <alignment horizontal="center"/>
    </xf>
    <xf numFmtId="10" fontId="3" fillId="0" borderId="10" xfId="0" applyNumberFormat="1" applyFont="1" applyFill="1" applyBorder="1"/>
    <xf numFmtId="9" fontId="3" fillId="0" borderId="11" xfId="0" applyNumberFormat="1" applyFont="1" applyFill="1" applyBorder="1"/>
    <xf numFmtId="10" fontId="3" fillId="0" borderId="10" xfId="1" applyNumberFormat="1" applyFont="1" applyFill="1" applyBorder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10" fontId="3" fillId="0" borderId="11" xfId="1" applyNumberFormat="1" applyFont="1" applyFill="1" applyBorder="1"/>
    <xf numFmtId="0" fontId="2" fillId="0" borderId="4" xfId="0" applyFont="1" applyBorder="1"/>
    <xf numFmtId="10" fontId="2" fillId="0" borderId="10" xfId="0" applyNumberFormat="1" applyFont="1" applyBorder="1"/>
    <xf numFmtId="0" fontId="2" fillId="0" borderId="11" xfId="0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2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2" fontId="2" fillId="0" borderId="12" xfId="0" applyNumberFormat="1" applyFont="1" applyFill="1" applyBorder="1"/>
    <xf numFmtId="0" fontId="2" fillId="0" borderId="13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0" borderId="0" xfId="0" applyNumberFormat="1" applyFont="1" applyFill="1" applyBorder="1"/>
    <xf numFmtId="10" fontId="3" fillId="0" borderId="2" xfId="1" applyNumberFormat="1" applyFont="1" applyFill="1" applyBorder="1" applyAlignment="1"/>
    <xf numFmtId="10" fontId="3" fillId="0" borderId="0" xfId="1" applyNumberFormat="1" applyFont="1" applyFill="1" applyBorder="1" applyAlignment="1"/>
    <xf numFmtId="10" fontId="3" fillId="0" borderId="7" xfId="1" applyNumberFormat="1" applyFont="1" applyFill="1" applyBorder="1" applyAlignment="1"/>
    <xf numFmtId="10" fontId="3" fillId="0" borderId="0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13" xfId="0" applyNumberFormat="1" applyFont="1" applyFill="1" applyBorder="1"/>
    <xf numFmtId="2" fontId="2" fillId="0" borderId="11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7" fillId="0" borderId="0" xfId="0" applyFont="1"/>
    <xf numFmtId="0" fontId="6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center" wrapText="1"/>
    </xf>
    <xf numFmtId="2" fontId="2" fillId="3" borderId="17" xfId="0" applyNumberFormat="1" applyFont="1" applyFill="1" applyBorder="1" applyAlignment="1">
      <alignment horizontal="center" textRotation="90"/>
    </xf>
    <xf numFmtId="2" fontId="2" fillId="3" borderId="15" xfId="0" applyNumberFormat="1" applyFont="1" applyFill="1" applyBorder="1" applyAlignment="1">
      <alignment horizontal="center" textRotation="90"/>
    </xf>
    <xf numFmtId="2" fontId="2" fillId="3" borderId="16" xfId="0" applyNumberFormat="1" applyFont="1" applyFill="1" applyBorder="1" applyAlignment="1">
      <alignment horizontal="center" textRotation="90"/>
    </xf>
    <xf numFmtId="0" fontId="7" fillId="0" borderId="0" xfId="0" applyFont="1" applyAlignment="1">
      <alignment wrapText="1"/>
    </xf>
    <xf numFmtId="10" fontId="8" fillId="0" borderId="11" xfId="1" applyNumberFormat="1" applyFont="1" applyFill="1" applyBorder="1"/>
    <xf numFmtId="10" fontId="8" fillId="0" borderId="0" xfId="1" applyNumberFormat="1" applyFont="1" applyFill="1" applyBorder="1"/>
    <xf numFmtId="10" fontId="4" fillId="0" borderId="0" xfId="0" applyNumberFormat="1" applyFont="1" applyBorder="1"/>
    <xf numFmtId="10" fontId="4" fillId="2" borderId="19" xfId="0" applyNumberFormat="1" applyFont="1" applyFill="1" applyBorder="1"/>
    <xf numFmtId="10" fontId="4" fillId="2" borderId="9" xfId="0" applyNumberFormat="1" applyFont="1" applyFill="1" applyBorder="1"/>
    <xf numFmtId="10" fontId="4" fillId="2" borderId="2" xfId="0" applyNumberFormat="1" applyFont="1" applyFill="1" applyBorder="1"/>
    <xf numFmtId="0" fontId="9" fillId="0" borderId="2" xfId="0" applyFont="1" applyFill="1" applyBorder="1"/>
    <xf numFmtId="0" fontId="5" fillId="0" borderId="4" xfId="0" applyFont="1" applyFill="1" applyBorder="1"/>
    <xf numFmtId="0" fontId="9" fillId="0" borderId="0" xfId="0" applyFont="1" applyFill="1" applyBorder="1"/>
    <xf numFmtId="0" fontId="5" fillId="0" borderId="6" xfId="0" applyFont="1" applyFill="1" applyBorder="1"/>
    <xf numFmtId="0" fontId="9" fillId="0" borderId="7" xfId="0" applyFont="1" applyFill="1" applyBorder="1"/>
    <xf numFmtId="0" fontId="6" fillId="0" borderId="4" xfId="0" applyFont="1" applyFill="1" applyBorder="1"/>
    <xf numFmtId="10" fontId="8" fillId="0" borderId="11" xfId="0" applyNumberFormat="1" applyFont="1" applyFill="1" applyBorder="1"/>
    <xf numFmtId="0" fontId="5" fillId="0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16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left" wrapText="1"/>
    </xf>
    <xf numFmtId="0" fontId="4" fillId="3" borderId="20" xfId="0" applyFont="1" applyFill="1" applyBorder="1" applyAlignment="1">
      <alignment horizontal="left" wrapText="1"/>
    </xf>
    <xf numFmtId="0" fontId="10" fillId="0" borderId="0" xfId="0" applyFont="1"/>
    <xf numFmtId="0" fontId="4" fillId="0" borderId="14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4" fillId="7" borderId="18" xfId="0" applyFont="1" applyFill="1" applyBorder="1" applyAlignment="1">
      <alignment horizontal="left" wrapText="1"/>
    </xf>
    <xf numFmtId="0" fontId="4" fillId="7" borderId="20" xfId="0" applyFont="1" applyFill="1" applyBorder="1" applyAlignment="1">
      <alignment horizontal="left" wrapText="1"/>
    </xf>
    <xf numFmtId="0" fontId="4" fillId="7" borderId="20" xfId="0" applyFont="1" applyFill="1" applyBorder="1" applyAlignment="1">
      <alignment horizontal="left" vertical="center" wrapText="1"/>
    </xf>
    <xf numFmtId="4" fontId="0" fillId="0" borderId="0" xfId="0" applyNumberFormat="1"/>
    <xf numFmtId="0" fontId="17" fillId="8" borderId="4" xfId="0" applyFont="1" applyFill="1" applyBorder="1"/>
    <xf numFmtId="0" fontId="19" fillId="8" borderId="0" xfId="3" applyFont="1" applyFill="1" applyBorder="1"/>
    <xf numFmtId="10" fontId="17" fillId="8" borderId="0" xfId="4" applyNumberFormat="1" applyFont="1" applyFill="1" applyBorder="1"/>
    <xf numFmtId="4" fontId="19" fillId="8" borderId="5" xfId="3" applyNumberFormat="1" applyFont="1" applyFill="1" applyBorder="1"/>
    <xf numFmtId="0" fontId="20" fillId="5" borderId="4" xfId="3" applyFont="1" applyFill="1" applyBorder="1"/>
    <xf numFmtId="0" fontId="20" fillId="5" borderId="0" xfId="3" applyFont="1" applyFill="1" applyBorder="1"/>
    <xf numFmtId="0" fontId="14" fillId="5" borderId="0" xfId="3" applyFont="1" applyFill="1" applyBorder="1"/>
    <xf numFmtId="0" fontId="19" fillId="5" borderId="0" xfId="3" applyFont="1" applyFill="1" applyBorder="1"/>
    <xf numFmtId="4" fontId="19" fillId="5" borderId="5" xfId="3" applyNumberFormat="1" applyFont="1" applyFill="1" applyBorder="1"/>
    <xf numFmtId="2" fontId="19" fillId="8" borderId="4" xfId="3" applyNumberFormat="1" applyFont="1" applyFill="1" applyBorder="1"/>
    <xf numFmtId="0" fontId="19" fillId="8" borderId="0" xfId="3" applyFont="1" applyFill="1" applyBorder="1" applyAlignment="1">
      <alignment horizontal="center"/>
    </xf>
    <xf numFmtId="2" fontId="19" fillId="8" borderId="6" xfId="3" applyNumberFormat="1" applyFont="1" applyFill="1" applyBorder="1"/>
    <xf numFmtId="0" fontId="19" fillId="8" borderId="7" xfId="3" applyFont="1" applyFill="1" applyBorder="1" applyAlignment="1">
      <alignment horizontal="center"/>
    </xf>
    <xf numFmtId="10" fontId="17" fillId="8" borderId="7" xfId="4" applyNumberFormat="1" applyFont="1" applyFill="1" applyBorder="1"/>
    <xf numFmtId="0" fontId="19" fillId="8" borderId="7" xfId="3" applyFont="1" applyFill="1" applyBorder="1"/>
    <xf numFmtId="4" fontId="19" fillId="8" borderId="8" xfId="3" applyNumberFormat="1" applyFont="1" applyFill="1" applyBorder="1"/>
    <xf numFmtId="1" fontId="21" fillId="4" borderId="1" xfId="3" applyNumberFormat="1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left" vertical="center"/>
    </xf>
    <xf numFmtId="0" fontId="22" fillId="4" borderId="2" xfId="3" applyFont="1" applyFill="1" applyBorder="1" applyAlignment="1">
      <alignment horizontal="center" vertical="center"/>
    </xf>
    <xf numFmtId="0" fontId="19" fillId="4" borderId="2" xfId="3" applyFont="1" applyFill="1" applyBorder="1" applyAlignment="1">
      <alignment vertical="center"/>
    </xf>
    <xf numFmtId="10" fontId="13" fillId="4" borderId="2" xfId="4" applyNumberFormat="1" applyFont="1" applyFill="1" applyBorder="1" applyAlignment="1">
      <alignment horizontal="left" vertical="center"/>
    </xf>
    <xf numFmtId="4" fontId="13" fillId="4" borderId="3" xfId="5" applyNumberFormat="1" applyFont="1" applyFill="1" applyBorder="1"/>
    <xf numFmtId="2" fontId="0" fillId="0" borderId="0" xfId="0" applyNumberFormat="1"/>
    <xf numFmtId="1" fontId="21" fillId="4" borderId="6" xfId="3" applyNumberFormat="1" applyFont="1" applyFill="1" applyBorder="1" applyAlignment="1">
      <alignment horizontal="center" vertical="center"/>
    </xf>
    <xf numFmtId="0" fontId="23" fillId="4" borderId="7" xfId="3" applyFont="1" applyFill="1" applyBorder="1" applyAlignment="1">
      <alignment horizontal="center" vertical="center"/>
    </xf>
    <xf numFmtId="0" fontId="19" fillId="4" borderId="7" xfId="3" applyFont="1" applyFill="1" applyBorder="1" applyAlignment="1">
      <alignment vertical="center"/>
    </xf>
    <xf numFmtId="10" fontId="13" fillId="4" borderId="7" xfId="4" applyNumberFormat="1" applyFont="1" applyFill="1" applyBorder="1" applyAlignment="1">
      <alignment horizontal="left" vertical="center"/>
    </xf>
    <xf numFmtId="4" fontId="13" fillId="4" borderId="8" xfId="5" applyNumberFormat="1" applyFont="1" applyFill="1" applyBorder="1"/>
    <xf numFmtId="10" fontId="19" fillId="8" borderId="0" xfId="3" applyNumberFormat="1" applyFont="1" applyFill="1" applyBorder="1"/>
    <xf numFmtId="0" fontId="24" fillId="8" borderId="0" xfId="3" applyFont="1" applyFill="1" applyBorder="1" applyAlignment="1">
      <alignment horizontal="center"/>
    </xf>
    <xf numFmtId="0" fontId="25" fillId="4" borderId="27" xfId="2" applyFont="1" applyFill="1" applyBorder="1" applyAlignment="1">
      <alignment horizontal="right"/>
    </xf>
    <xf numFmtId="0" fontId="13" fillId="4" borderId="28" xfId="2" applyFont="1" applyFill="1" applyBorder="1" applyAlignment="1"/>
    <xf numFmtId="0" fontId="24" fillId="4" borderId="28" xfId="2" applyFont="1" applyFill="1" applyBorder="1" applyAlignment="1"/>
    <xf numFmtId="0" fontId="26" fillId="4" borderId="28" xfId="2" applyFont="1" applyFill="1" applyBorder="1" applyAlignment="1"/>
    <xf numFmtId="164" fontId="24" fillId="4" borderId="28" xfId="2" applyNumberFormat="1" applyFont="1" applyFill="1" applyBorder="1" applyAlignment="1">
      <alignment horizontal="center"/>
    </xf>
    <xf numFmtId="4" fontId="19" fillId="4" borderId="28" xfId="2" applyNumberFormat="1" applyFont="1" applyFill="1" applyBorder="1" applyAlignment="1" applyProtection="1">
      <alignment horizontal="center"/>
      <protection locked="0"/>
    </xf>
    <xf numFmtId="3" fontId="13" fillId="4" borderId="29" xfId="2" applyNumberFormat="1" applyFont="1" applyFill="1" applyBorder="1"/>
    <xf numFmtId="0" fontId="25" fillId="8" borderId="4" xfId="2" applyFont="1" applyFill="1" applyBorder="1" applyAlignment="1">
      <alignment horizontal="right"/>
    </xf>
    <xf numFmtId="0" fontId="25" fillId="8" borderId="0" xfId="2" applyFont="1" applyFill="1" applyBorder="1" applyAlignment="1">
      <alignment horizontal="right"/>
    </xf>
    <xf numFmtId="0" fontId="24" fillId="8" borderId="0" xfId="2" applyFont="1" applyFill="1" applyBorder="1" applyAlignment="1"/>
    <xf numFmtId="0" fontId="26" fillId="8" borderId="0" xfId="2" applyFont="1" applyFill="1" applyBorder="1" applyAlignment="1"/>
    <xf numFmtId="164" fontId="24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 applyProtection="1">
      <alignment horizontal="center"/>
      <protection locked="0"/>
    </xf>
    <xf numFmtId="3" fontId="24" fillId="8" borderId="21" xfId="2" applyNumberFormat="1" applyFont="1" applyFill="1" applyBorder="1"/>
    <xf numFmtId="0" fontId="15" fillId="8" borderId="30" xfId="2" applyFont="1" applyFill="1" applyBorder="1"/>
    <xf numFmtId="0" fontId="28" fillId="8" borderId="25" xfId="2" applyFont="1" applyFill="1" applyBorder="1" applyAlignment="1"/>
    <xf numFmtId="0" fontId="19" fillId="8" borderId="25" xfId="2" applyFont="1" applyFill="1" applyBorder="1"/>
    <xf numFmtId="0" fontId="29" fillId="8" borderId="25" xfId="2" applyFont="1" applyFill="1" applyBorder="1" applyAlignment="1"/>
    <xf numFmtId="164" fontId="29" fillId="8" borderId="25" xfId="2" applyNumberFormat="1" applyFont="1" applyFill="1" applyBorder="1" applyAlignment="1">
      <alignment horizontal="center"/>
    </xf>
    <xf numFmtId="4" fontId="19" fillId="8" borderId="25" xfId="2" applyNumberFormat="1" applyFont="1" applyFill="1" applyBorder="1" applyAlignment="1">
      <alignment horizontal="center"/>
    </xf>
    <xf numFmtId="3" fontId="30" fillId="4" borderId="26" xfId="2" applyNumberFormat="1" applyFont="1" applyFill="1" applyBorder="1"/>
    <xf numFmtId="0" fontId="31" fillId="8" borderId="4" xfId="2" applyFont="1" applyFill="1" applyBorder="1"/>
    <xf numFmtId="4" fontId="19" fillId="8" borderId="0" xfId="2" applyNumberFormat="1" applyFont="1" applyFill="1" applyBorder="1" applyAlignment="1">
      <alignment horizontal="center"/>
    </xf>
    <xf numFmtId="3" fontId="13" fillId="8" borderId="21" xfId="2" applyNumberFormat="1" applyFont="1" applyFill="1" applyBorder="1"/>
    <xf numFmtId="0" fontId="31" fillId="5" borderId="14" xfId="2" applyFont="1" applyFill="1" applyBorder="1"/>
    <xf numFmtId="0" fontId="13" fillId="5" borderId="16" xfId="2" applyFont="1" applyFill="1" applyBorder="1" applyAlignment="1"/>
    <xf numFmtId="0" fontId="28" fillId="5" borderId="16" xfId="2" applyFont="1" applyFill="1" applyBorder="1"/>
    <xf numFmtId="164" fontId="24" fillId="5" borderId="16" xfId="2" applyNumberFormat="1" applyFont="1" applyFill="1" applyBorder="1" applyAlignment="1">
      <alignment horizontal="center"/>
    </xf>
    <xf numFmtId="4" fontId="19" fillId="5" borderId="16" xfId="2" applyNumberFormat="1" applyFont="1" applyFill="1" applyBorder="1" applyAlignment="1">
      <alignment horizontal="center"/>
    </xf>
    <xf numFmtId="3" fontId="21" fillId="5" borderId="20" xfId="2" applyNumberFormat="1" applyFont="1" applyFill="1" applyBorder="1"/>
    <xf numFmtId="0" fontId="16" fillId="8" borderId="30" xfId="2" applyFont="1" applyFill="1" applyBorder="1"/>
    <xf numFmtId="0" fontId="29" fillId="8" borderId="25" xfId="2" applyFont="1" applyFill="1" applyBorder="1" applyAlignment="1">
      <alignment horizontal="left"/>
    </xf>
    <xf numFmtId="0" fontId="16" fillId="8" borderId="4" xfId="2" applyFont="1" applyFill="1" applyBorder="1"/>
    <xf numFmtId="0" fontId="29" fillId="8" borderId="0" xfId="2" applyFont="1" applyFill="1" applyBorder="1" applyAlignment="1">
      <alignment horizontal="left"/>
    </xf>
    <xf numFmtId="0" fontId="26" fillId="8" borderId="23" xfId="2" applyFont="1" applyFill="1" applyBorder="1" applyAlignment="1">
      <alignment horizontal="left"/>
    </xf>
    <xf numFmtId="0" fontId="26" fillId="8" borderId="25" xfId="2" applyFont="1" applyFill="1" applyBorder="1" applyAlignment="1">
      <alignment horizontal="left"/>
    </xf>
    <xf numFmtId="164" fontId="26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>
      <alignment horizontal="center"/>
    </xf>
    <xf numFmtId="0" fontId="19" fillId="8" borderId="1" xfId="2" applyFont="1" applyFill="1" applyBorder="1"/>
    <xf numFmtId="0" fontId="19" fillId="8" borderId="2" xfId="2" applyFont="1" applyFill="1" applyBorder="1"/>
    <xf numFmtId="0" fontId="27" fillId="8" borderId="2" xfId="2" applyFont="1" applyFill="1" applyBorder="1"/>
    <xf numFmtId="3" fontId="19" fillId="8" borderId="22" xfId="2" applyNumberFormat="1" applyFont="1" applyFill="1" applyBorder="1"/>
    <xf numFmtId="0" fontId="19" fillId="8" borderId="6" xfId="2" applyFont="1" applyFill="1" applyBorder="1"/>
    <xf numFmtId="0" fontId="19" fillId="8" borderId="7" xfId="2" applyFont="1" applyFill="1" applyBorder="1"/>
    <xf numFmtId="0" fontId="27" fillId="8" borderId="7" xfId="2" applyFont="1" applyFill="1" applyBorder="1"/>
    <xf numFmtId="4" fontId="19" fillId="8" borderId="24" xfId="2" applyNumberFormat="1" applyFont="1" applyFill="1" applyBorder="1"/>
    <xf numFmtId="0" fontId="16" fillId="8" borderId="4" xfId="2" applyFont="1" applyFill="1" applyBorder="1" applyAlignment="1"/>
    <xf numFmtId="0" fontId="16" fillId="8" borderId="0" xfId="2" applyFont="1" applyFill="1" applyBorder="1" applyAlignment="1"/>
    <xf numFmtId="4" fontId="16" fillId="8" borderId="5" xfId="2" applyNumberFormat="1" applyFont="1" applyFill="1" applyBorder="1" applyAlignment="1"/>
    <xf numFmtId="0" fontId="13" fillId="8" borderId="0" xfId="2" applyFont="1" applyFill="1" applyBorder="1"/>
    <xf numFmtId="3" fontId="13" fillId="8" borderId="0" xfId="2" applyNumberFormat="1" applyFont="1" applyFill="1" applyBorder="1" applyAlignment="1">
      <alignment horizontal="left"/>
    </xf>
    <xf numFmtId="4" fontId="13" fillId="8" borderId="0" xfId="2" applyNumberFormat="1" applyFont="1" applyFill="1" applyBorder="1"/>
    <xf numFmtId="0" fontId="13" fillId="8" borderId="0" xfId="2" applyFont="1" applyFill="1" applyBorder="1" applyAlignment="1">
      <alignment horizontal="right"/>
    </xf>
    <xf numFmtId="4" fontId="24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2" fillId="6" borderId="0" xfId="0" applyFont="1" applyFill="1" applyBorder="1" applyAlignment="1" applyProtection="1">
      <alignment horizontal="left"/>
    </xf>
    <xf numFmtId="39" fontId="12" fillId="6" borderId="0" xfId="0" applyNumberFormat="1" applyFont="1" applyFill="1" applyBorder="1" applyProtection="1"/>
    <xf numFmtId="0" fontId="0" fillId="9" borderId="0" xfId="0" applyFill="1"/>
    <xf numFmtId="0" fontId="13" fillId="9" borderId="0" xfId="0" applyFont="1" applyFill="1"/>
    <xf numFmtId="0" fontId="17" fillId="9" borderId="0" xfId="0" applyFont="1" applyFill="1"/>
    <xf numFmtId="39" fontId="33" fillId="9" borderId="0" xfId="0" applyNumberFormat="1" applyFont="1" applyFill="1" applyBorder="1" applyProtection="1"/>
    <xf numFmtId="0" fontId="12" fillId="9" borderId="0" xfId="0" applyFont="1" applyFill="1" applyBorder="1" applyAlignment="1" applyProtection="1">
      <alignment horizontal="left"/>
    </xf>
    <xf numFmtId="39" fontId="12" fillId="9" borderId="0" xfId="0" applyNumberFormat="1" applyFont="1" applyFill="1" applyBorder="1" applyProtection="1"/>
    <xf numFmtId="4" fontId="0" fillId="9" borderId="0" xfId="0" applyNumberFormat="1" applyFill="1"/>
    <xf numFmtId="0" fontId="33" fillId="9" borderId="0" xfId="0" applyFont="1" applyFill="1" applyBorder="1"/>
    <xf numFmtId="0" fontId="4" fillId="9" borderId="14" xfId="0" applyFont="1" applyFill="1" applyBorder="1"/>
    <xf numFmtId="0" fontId="12" fillId="9" borderId="16" xfId="0" applyFont="1" applyFill="1" applyBorder="1" applyAlignment="1" applyProtection="1">
      <alignment horizontal="left"/>
    </xf>
    <xf numFmtId="39" fontId="12" fillId="9" borderId="15" xfId="0" applyNumberFormat="1" applyFont="1" applyFill="1" applyBorder="1" applyProtection="1"/>
    <xf numFmtId="0" fontId="4" fillId="9" borderId="16" xfId="0" applyFont="1" applyFill="1" applyBorder="1" applyAlignment="1" applyProtection="1">
      <alignment horizontal="left"/>
    </xf>
    <xf numFmtId="39" fontId="12" fillId="9" borderId="18" xfId="0" applyNumberFormat="1" applyFont="1" applyFill="1" applyBorder="1" applyProtection="1"/>
    <xf numFmtId="0" fontId="12" fillId="9" borderId="4" xfId="0" applyFont="1" applyFill="1" applyBorder="1"/>
    <xf numFmtId="39" fontId="33" fillId="9" borderId="10" xfId="0" applyNumberFormat="1" applyFont="1" applyFill="1" applyBorder="1" applyProtection="1"/>
    <xf numFmtId="39" fontId="12" fillId="9" borderId="0" xfId="0" applyNumberFormat="1" applyFont="1" applyFill="1" applyBorder="1" applyAlignment="1" applyProtection="1">
      <alignment horizontal="left"/>
    </xf>
    <xf numFmtId="39" fontId="12" fillId="9" borderId="5" xfId="0" applyNumberFormat="1" applyFont="1" applyFill="1" applyBorder="1" applyProtection="1"/>
    <xf numFmtId="39" fontId="12" fillId="9" borderId="10" xfId="0" applyNumberFormat="1" applyFont="1" applyFill="1" applyBorder="1" applyProtection="1"/>
    <xf numFmtId="39" fontId="33" fillId="9" borderId="5" xfId="0" applyNumberFormat="1" applyFont="1" applyFill="1" applyBorder="1" applyProtection="1"/>
    <xf numFmtId="0" fontId="12" fillId="9" borderId="6" xfId="0" applyFont="1" applyFill="1" applyBorder="1"/>
    <xf numFmtId="39" fontId="12" fillId="9" borderId="8" xfId="0" applyNumberFormat="1" applyFont="1" applyFill="1" applyBorder="1" applyProtection="1"/>
    <xf numFmtId="0" fontId="34" fillId="9" borderId="16" xfId="0" applyFont="1" applyFill="1" applyBorder="1"/>
    <xf numFmtId="39" fontId="34" fillId="9" borderId="15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10" xfId="0" applyFill="1" applyBorder="1"/>
    <xf numFmtId="39" fontId="0" fillId="9" borderId="5" xfId="0" applyNumberFormat="1" applyFill="1" applyBorder="1" applyProtection="1"/>
    <xf numFmtId="0" fontId="34" fillId="9" borderId="6" xfId="0" applyFont="1" applyFill="1" applyBorder="1"/>
    <xf numFmtId="0" fontId="0" fillId="9" borderId="7" xfId="0" applyFill="1" applyBorder="1"/>
    <xf numFmtId="39" fontId="33" fillId="9" borderId="12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3" fillId="7" borderId="14" xfId="3" applyFont="1" applyFill="1" applyBorder="1" applyAlignment="1">
      <alignment vertical="center"/>
    </xf>
    <xf numFmtId="0" fontId="14" fillId="7" borderId="16" xfId="3" applyFont="1" applyFill="1" applyBorder="1" applyAlignment="1">
      <alignment vertical="center"/>
    </xf>
    <xf numFmtId="0" fontId="15" fillId="7" borderId="16" xfId="3" applyFont="1" applyFill="1" applyBorder="1" applyAlignment="1">
      <alignment vertical="center"/>
    </xf>
    <xf numFmtId="10" fontId="16" fillId="7" borderId="16" xfId="4" applyNumberFormat="1" applyFont="1" applyFill="1" applyBorder="1" applyAlignment="1">
      <alignment vertical="center"/>
    </xf>
    <xf numFmtId="0" fontId="17" fillId="7" borderId="16" xfId="0" applyFont="1" applyFill="1" applyBorder="1" applyAlignment="1">
      <alignment vertical="center"/>
    </xf>
    <xf numFmtId="4" fontId="18" fillId="7" borderId="18" xfId="0" applyNumberFormat="1" applyFont="1" applyFill="1" applyBorder="1" applyAlignment="1">
      <alignment vertical="center"/>
    </xf>
    <xf numFmtId="0" fontId="20" fillId="7" borderId="27" xfId="2" applyFont="1" applyFill="1" applyBorder="1" applyAlignment="1">
      <alignment vertical="center"/>
    </xf>
    <xf numFmtId="0" fontId="21" fillId="7" borderId="28" xfId="2" applyFont="1" applyFill="1" applyBorder="1" applyAlignment="1">
      <alignment vertical="center"/>
    </xf>
    <xf numFmtId="0" fontId="20" fillId="7" borderId="28" xfId="2" applyFont="1" applyFill="1" applyBorder="1" applyAlignment="1">
      <alignment vertical="center"/>
    </xf>
    <xf numFmtId="0" fontId="32" fillId="7" borderId="28" xfId="2" applyFont="1" applyFill="1" applyBorder="1" applyAlignment="1">
      <alignment vertical="center"/>
    </xf>
    <xf numFmtId="0" fontId="20" fillId="7" borderId="28" xfId="2" applyFont="1" applyFill="1" applyBorder="1" applyAlignment="1">
      <alignment horizontal="right" vertical="center"/>
    </xf>
    <xf numFmtId="3" fontId="21" fillId="7" borderId="29" xfId="2" applyNumberFormat="1" applyFont="1" applyFill="1" applyBorder="1" applyAlignment="1">
      <alignment vertical="center"/>
    </xf>
    <xf numFmtId="0" fontId="24" fillId="4" borderId="7" xfId="3" applyFont="1" applyFill="1" applyBorder="1" applyAlignment="1">
      <alignment horizontal="left" vertical="center"/>
    </xf>
    <xf numFmtId="3" fontId="13" fillId="0" borderId="26" xfId="2" applyNumberFormat="1" applyFont="1" applyFill="1" applyBorder="1"/>
    <xf numFmtId="0" fontId="6" fillId="0" borderId="1" xfId="0" applyFont="1" applyFill="1" applyBorder="1"/>
    <xf numFmtId="0" fontId="4" fillId="0" borderId="0" xfId="0" applyFont="1" applyFill="1" applyBorder="1"/>
    <xf numFmtId="10" fontId="0" fillId="0" borderId="0" xfId="1" applyNumberFormat="1" applyFont="1" applyBorder="1"/>
    <xf numFmtId="10" fontId="3" fillId="0" borderId="0" xfId="1" applyNumberFormat="1" applyFont="1"/>
    <xf numFmtId="2" fontId="2" fillId="3" borderId="17" xfId="0" applyNumberFormat="1" applyFont="1" applyFill="1" applyBorder="1" applyAlignment="1">
      <alignment horizontal="center" wrapText="1"/>
    </xf>
    <xf numFmtId="10" fontId="2" fillId="0" borderId="11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2" fillId="0" borderId="11" xfId="1" applyNumberFormat="1" applyFont="1" applyFill="1" applyBorder="1"/>
    <xf numFmtId="10" fontId="2" fillId="0" borderId="0" xfId="1" applyNumberFormat="1" applyFont="1" applyFill="1" applyBorder="1"/>
    <xf numFmtId="10" fontId="2" fillId="0" borderId="10" xfId="1" applyNumberFormat="1" applyFont="1" applyFill="1" applyBorder="1"/>
    <xf numFmtId="10" fontId="37" fillId="2" borderId="17" xfId="0" applyNumberFormat="1" applyFont="1" applyFill="1" applyBorder="1" applyAlignment="1">
      <alignment horizontal="center" vertical="center" wrapText="1"/>
    </xf>
    <xf numFmtId="10" fontId="2" fillId="3" borderId="17" xfId="1" applyNumberFormat="1" applyFont="1" applyFill="1" applyBorder="1" applyAlignment="1">
      <alignment horizontal="center" textRotation="90"/>
    </xf>
    <xf numFmtId="10" fontId="2" fillId="3" borderId="15" xfId="1" applyNumberFormat="1" applyFont="1" applyFill="1" applyBorder="1" applyAlignment="1">
      <alignment horizontal="center" textRotation="90"/>
    </xf>
    <xf numFmtId="10" fontId="2" fillId="3" borderId="18" xfId="1" applyNumberFormat="1" applyFont="1" applyFill="1" applyBorder="1" applyAlignment="1">
      <alignment horizontal="center" textRotation="90"/>
    </xf>
    <xf numFmtId="10" fontId="3" fillId="0" borderId="11" xfId="1" applyNumberFormat="1" applyFont="1" applyBorder="1"/>
    <xf numFmtId="10" fontId="3" fillId="0" borderId="10" xfId="1" applyNumberFormat="1" applyFont="1" applyBorder="1"/>
    <xf numFmtId="10" fontId="8" fillId="2" borderId="10" xfId="1" applyNumberFormat="1" applyFont="1" applyFill="1" applyBorder="1"/>
    <xf numFmtId="10" fontId="8" fillId="2" borderId="0" xfId="1" applyNumberFormat="1" applyFont="1" applyFill="1" applyBorder="1"/>
    <xf numFmtId="10" fontId="4" fillId="0" borderId="0" xfId="0" applyNumberFormat="1" applyFont="1" applyFill="1" applyBorder="1"/>
    <xf numFmtId="10" fontId="4" fillId="0" borderId="11" xfId="0" applyNumberFormat="1" applyFont="1" applyBorder="1"/>
    <xf numFmtId="10" fontId="4" fillId="2" borderId="0" xfId="0" applyNumberFormat="1" applyFont="1" applyFill="1" applyBorder="1"/>
    <xf numFmtId="10" fontId="4" fillId="2" borderId="10" xfId="0" applyNumberFormat="1" applyFont="1" applyFill="1" applyBorder="1"/>
    <xf numFmtId="0" fontId="0" fillId="0" borderId="11" xfId="0" applyBorder="1"/>
    <xf numFmtId="0" fontId="2" fillId="0" borderId="7" xfId="0" applyFont="1" applyFill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2" xfId="1" applyNumberFormat="1" applyFont="1" applyFill="1" applyBorder="1" applyAlignment="1">
      <alignment horizontal="center"/>
    </xf>
    <xf numFmtId="10" fontId="2" fillId="0" borderId="13" xfId="1" applyNumberFormat="1" applyFont="1" applyFill="1" applyBorder="1"/>
    <xf numFmtId="10" fontId="2" fillId="0" borderId="12" xfId="1" applyNumberFormat="1" applyFont="1" applyFill="1" applyBorder="1"/>
    <xf numFmtId="10" fontId="8" fillId="2" borderId="10" xfId="0" applyNumberFormat="1" applyFont="1" applyFill="1" applyBorder="1"/>
    <xf numFmtId="2" fontId="2" fillId="0" borderId="7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11" borderId="14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9" fontId="4" fillId="11" borderId="16" xfId="0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left" vertical="center"/>
    </xf>
    <xf numFmtId="0" fontId="3" fillId="11" borderId="15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/>
    </xf>
    <xf numFmtId="10" fontId="3" fillId="11" borderId="17" xfId="1" applyNumberFormat="1" applyFont="1" applyFill="1" applyBorder="1" applyAlignment="1">
      <alignment horizontal="left" vertical="center"/>
    </xf>
    <xf numFmtId="10" fontId="3" fillId="11" borderId="15" xfId="1" applyNumberFormat="1" applyFont="1" applyFill="1" applyBorder="1" applyAlignment="1">
      <alignment horizontal="left" vertical="center"/>
    </xf>
    <xf numFmtId="10" fontId="3" fillId="11" borderId="18" xfId="1" applyNumberFormat="1" applyFont="1" applyFill="1" applyBorder="1" applyAlignment="1">
      <alignment horizontal="left" vertical="center"/>
    </xf>
    <xf numFmtId="10" fontId="8" fillId="0" borderId="10" xfId="1" applyNumberFormat="1" applyFont="1" applyFill="1" applyBorder="1"/>
    <xf numFmtId="2" fontId="2" fillId="3" borderId="18" xfId="0" applyNumberFormat="1" applyFont="1" applyFill="1" applyBorder="1" applyAlignment="1">
      <alignment horizontal="center" textRotation="90"/>
    </xf>
    <xf numFmtId="0" fontId="2" fillId="0" borderId="11" xfId="0" applyFont="1" applyFill="1" applyBorder="1" applyAlignment="1">
      <alignment horizontal="left" vertical="center"/>
    </xf>
    <xf numFmtId="0" fontId="7" fillId="0" borderId="11" xfId="0" applyFont="1" applyBorder="1"/>
    <xf numFmtId="0" fontId="7" fillId="0" borderId="0" xfId="0" applyFont="1" applyBorder="1" applyAlignment="1">
      <alignment wrapText="1"/>
    </xf>
    <xf numFmtId="0" fontId="3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7" fillId="0" borderId="0" xfId="0" applyFont="1" applyBorder="1"/>
    <xf numFmtId="0" fontId="0" fillId="0" borderId="0" xfId="0" applyFont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 applyAlignment="1">
      <alignment wrapText="1"/>
    </xf>
    <xf numFmtId="10" fontId="3" fillId="2" borderId="35" xfId="0" applyNumberFormat="1" applyFont="1" applyFill="1" applyBorder="1" applyAlignment="1">
      <alignment wrapText="1"/>
    </xf>
    <xf numFmtId="10" fontId="4" fillId="2" borderId="36" xfId="0" applyNumberFormat="1" applyFont="1" applyFill="1" applyBorder="1"/>
    <xf numFmtId="10" fontId="4" fillId="2" borderId="37" xfId="0" applyNumberFormat="1" applyFont="1" applyFill="1" applyBorder="1"/>
    <xf numFmtId="10" fontId="4" fillId="2" borderId="35" xfId="0" applyNumberFormat="1" applyFont="1" applyFill="1" applyBorder="1"/>
    <xf numFmtId="0" fontId="0" fillId="0" borderId="0" xfId="0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10" fontId="36" fillId="10" borderId="32" xfId="1" applyNumberFormat="1" applyFont="1" applyFill="1" applyBorder="1" applyAlignment="1">
      <alignment horizontal="center" vertical="center"/>
    </xf>
    <xf numFmtId="10" fontId="36" fillId="10" borderId="18" xfId="1" applyNumberFormat="1" applyFont="1" applyFill="1" applyBorder="1" applyAlignment="1">
      <alignment horizontal="center" vertical="center"/>
    </xf>
    <xf numFmtId="10" fontId="36" fillId="10" borderId="31" xfId="1" applyNumberFormat="1" applyFont="1" applyFill="1" applyBorder="1" applyAlignment="1">
      <alignment horizontal="center" vertical="center"/>
    </xf>
    <xf numFmtId="2" fontId="36" fillId="10" borderId="17" xfId="0" applyNumberFormat="1" applyFont="1" applyFill="1" applyBorder="1" applyAlignment="1">
      <alignment horizontal="center" vertical="center"/>
    </xf>
    <xf numFmtId="2" fontId="36" fillId="10" borderId="31" xfId="0" applyNumberFormat="1" applyFont="1" applyFill="1" applyBorder="1" applyAlignment="1">
      <alignment horizontal="center" vertical="center"/>
    </xf>
    <xf numFmtId="0" fontId="36" fillId="10" borderId="32" xfId="0" applyFont="1" applyFill="1" applyBorder="1" applyAlignment="1">
      <alignment horizontal="center" vertical="center"/>
    </xf>
    <xf numFmtId="0" fontId="36" fillId="10" borderId="31" xfId="0" applyFont="1" applyFill="1" applyBorder="1" applyAlignment="1">
      <alignment horizontal="center" vertical="center"/>
    </xf>
  </cellXfs>
  <cellStyles count="7">
    <cellStyle name="Diseño" xfId="6"/>
    <cellStyle name="Moneda_2011 - RUBROS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opLeftCell="A106" zoomScale="64" zoomScaleNormal="64" workbookViewId="0">
      <selection activeCell="D5" sqref="D5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90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1" spans="2:11">
      <c r="B1" s="286" t="s">
        <v>224</v>
      </c>
      <c r="C1" s="286"/>
      <c r="D1" s="286"/>
      <c r="E1" s="286"/>
      <c r="F1" s="286"/>
      <c r="G1" s="286"/>
      <c r="H1" s="286"/>
      <c r="I1" s="286"/>
    </row>
    <row r="2" spans="2:11">
      <c r="B2" s="286"/>
      <c r="C2" s="286"/>
      <c r="D2" s="286"/>
      <c r="E2" s="286"/>
      <c r="F2" s="286"/>
      <c r="G2" s="286"/>
      <c r="H2" s="286"/>
      <c r="I2" s="286"/>
    </row>
    <row r="3" spans="2:11">
      <c r="B3" s="286"/>
      <c r="C3" s="286"/>
      <c r="D3" s="286"/>
      <c r="E3" s="286"/>
      <c r="F3" s="286"/>
      <c r="G3" s="286"/>
      <c r="H3" s="286"/>
      <c r="I3" s="286"/>
    </row>
    <row r="4" spans="2:11" ht="26.25">
      <c r="B4" s="285"/>
      <c r="C4" s="285"/>
      <c r="D4" s="285"/>
      <c r="E4" s="285"/>
      <c r="F4" s="285"/>
      <c r="G4" s="285"/>
      <c r="H4" s="285"/>
      <c r="I4" s="285"/>
    </row>
    <row r="5" spans="2:11" ht="26.25">
      <c r="B5" s="285"/>
      <c r="C5" s="285"/>
      <c r="D5" s="285"/>
      <c r="E5" s="285"/>
      <c r="F5" s="285"/>
      <c r="G5" s="285"/>
      <c r="H5" s="285"/>
      <c r="I5" s="285"/>
    </row>
    <row r="6" spans="2:11" ht="26.25">
      <c r="B6" s="285"/>
      <c r="C6" s="285"/>
      <c r="D6" s="285"/>
      <c r="E6" s="285"/>
      <c r="F6" s="285"/>
      <c r="G6" s="285"/>
      <c r="H6" s="285"/>
      <c r="I6" s="285"/>
    </row>
    <row r="7" spans="2:11">
      <c r="B7" s="284"/>
      <c r="C7" s="284"/>
      <c r="D7" s="284"/>
      <c r="E7" s="284"/>
      <c r="F7" s="284"/>
      <c r="G7" s="284"/>
      <c r="H7" s="284"/>
      <c r="I7" s="284"/>
    </row>
    <row r="8" spans="2:11">
      <c r="B8" s="284"/>
      <c r="C8" s="284"/>
      <c r="D8" s="284"/>
      <c r="E8" s="284"/>
      <c r="F8" s="284"/>
      <c r="G8" s="284"/>
      <c r="H8" s="284"/>
      <c r="I8" s="284"/>
    </row>
    <row r="9" spans="2:11" ht="15.75" thickBot="1"/>
    <row r="10" spans="2:11" ht="28.5" thickBot="1">
      <c r="B10" s="212"/>
      <c r="C10" s="213" t="s">
        <v>225</v>
      </c>
      <c r="D10" s="214"/>
      <c r="E10" s="215"/>
      <c r="F10" s="215"/>
      <c r="G10" s="216"/>
      <c r="H10" s="216"/>
      <c r="I10" s="217"/>
    </row>
    <row r="11" spans="2:11" ht="15.75">
      <c r="B11" s="91"/>
      <c r="C11" s="92"/>
      <c r="D11" s="92"/>
      <c r="E11" s="93"/>
      <c r="F11" s="93"/>
      <c r="G11" s="92"/>
      <c r="H11" s="92"/>
      <c r="I11" s="94"/>
    </row>
    <row r="12" spans="2:11" ht="27.75">
      <c r="B12" s="95" t="s">
        <v>193</v>
      </c>
      <c r="C12" s="96"/>
      <c r="D12" s="97"/>
      <c r="E12" s="97" t="s">
        <v>194</v>
      </c>
      <c r="F12" s="98"/>
      <c r="G12" s="98"/>
      <c r="H12" s="97"/>
      <c r="I12" s="99"/>
    </row>
    <row r="13" spans="2:11" ht="15.75">
      <c r="B13" s="100"/>
      <c r="C13" s="101"/>
      <c r="D13" s="101"/>
      <c r="E13" s="93"/>
      <c r="F13" s="93"/>
      <c r="G13" s="92"/>
      <c r="H13" s="92"/>
      <c r="I13" s="94"/>
    </row>
    <row r="14" spans="2:11" ht="16.5" thickBot="1">
      <c r="B14" s="102"/>
      <c r="C14" s="103"/>
      <c r="D14" s="103"/>
      <c r="E14" s="104"/>
      <c r="F14" s="104"/>
      <c r="G14" s="105"/>
      <c r="H14" s="105"/>
      <c r="I14" s="106"/>
    </row>
    <row r="15" spans="2:11" ht="26.25">
      <c r="B15" s="107"/>
      <c r="C15" s="108" t="str">
        <f>RUBRADO!$A$141</f>
        <v>TOTAL OBRA PREVISTA</v>
      </c>
      <c r="D15" s="109"/>
      <c r="E15" s="110"/>
      <c r="F15" s="111"/>
      <c r="G15" s="111"/>
      <c r="H15" s="111"/>
      <c r="I15" s="112" t="str">
        <f>RUBRADO!$H$80</f>
        <v>$</v>
      </c>
      <c r="K15" s="113"/>
    </row>
    <row r="16" spans="2:11" ht="27" thickBot="1">
      <c r="B16" s="114"/>
      <c r="C16" s="224" t="s">
        <v>213</v>
      </c>
      <c r="D16" s="115"/>
      <c r="E16" s="116"/>
      <c r="F16" s="117"/>
      <c r="G16" s="117"/>
      <c r="H16" s="117"/>
      <c r="I16" s="118" t="s">
        <v>186</v>
      </c>
    </row>
    <row r="17" spans="2:9" ht="15.75">
      <c r="B17" s="100"/>
      <c r="C17" s="101"/>
      <c r="D17" s="101"/>
      <c r="E17" s="93"/>
      <c r="F17" s="93"/>
      <c r="G17" s="119"/>
      <c r="H17" s="92"/>
      <c r="I17" s="94"/>
    </row>
    <row r="18" spans="2:9" ht="18.75" thickBot="1">
      <c r="B18" s="100"/>
      <c r="C18" s="120"/>
      <c r="D18" s="120"/>
      <c r="E18" s="93"/>
      <c r="F18" s="93"/>
      <c r="G18" s="92"/>
      <c r="H18" s="92"/>
      <c r="I18" s="94"/>
    </row>
    <row r="19" spans="2:9" ht="21.75" thickTop="1" thickBot="1">
      <c r="B19" s="121"/>
      <c r="C19" s="122" t="s">
        <v>195</v>
      </c>
      <c r="D19" s="123"/>
      <c r="E19" s="124"/>
      <c r="F19" s="125"/>
      <c r="G19" s="126"/>
      <c r="H19" s="125"/>
      <c r="I19" s="127">
        <f>SUM(I15:I16)</f>
        <v>0</v>
      </c>
    </row>
    <row r="20" spans="2:9" ht="18.75" thickTop="1">
      <c r="B20" s="128"/>
      <c r="C20" s="129"/>
      <c r="D20" s="130"/>
      <c r="E20" s="131"/>
      <c r="F20" s="132"/>
      <c r="G20" s="133"/>
      <c r="H20" s="132"/>
      <c r="I20" s="134"/>
    </row>
    <row r="21" spans="2:9" ht="20.25">
      <c r="B21" s="135"/>
      <c r="C21" s="136" t="s">
        <v>196</v>
      </c>
      <c r="D21" s="137"/>
      <c r="E21" s="138"/>
      <c r="F21" s="139"/>
      <c r="G21" s="140"/>
      <c r="H21" s="139"/>
      <c r="I21" s="141">
        <f>+I19*0.22</f>
        <v>0</v>
      </c>
    </row>
    <row r="22" spans="2:9" ht="21" thickBot="1">
      <c r="B22" s="142"/>
      <c r="C22" s="130"/>
      <c r="D22" s="130"/>
      <c r="E22" s="130"/>
      <c r="F22" s="132"/>
      <c r="G22" s="143"/>
      <c r="H22" s="132"/>
      <c r="I22" s="144"/>
    </row>
    <row r="23" spans="2:9" ht="27" thickBot="1">
      <c r="B23" s="145"/>
      <c r="C23" s="146" t="s">
        <v>197</v>
      </c>
      <c r="D23" s="146"/>
      <c r="E23" s="147"/>
      <c r="F23" s="148"/>
      <c r="G23" s="149"/>
      <c r="H23" s="148"/>
      <c r="I23" s="150">
        <f>+I19+I21</f>
        <v>0</v>
      </c>
    </row>
    <row r="24" spans="2:9" ht="20.25">
      <c r="B24" s="142"/>
      <c r="C24" s="130"/>
      <c r="D24" s="130"/>
      <c r="E24" s="130"/>
      <c r="F24" s="132"/>
      <c r="G24" s="143"/>
      <c r="H24" s="132"/>
      <c r="I24" s="144"/>
    </row>
    <row r="25" spans="2:9" ht="20.25">
      <c r="B25" s="151"/>
      <c r="C25" s="152" t="s">
        <v>198</v>
      </c>
      <c r="D25" s="152"/>
      <c r="E25" s="152"/>
      <c r="F25" s="152"/>
      <c r="G25" s="152"/>
      <c r="H25" s="152"/>
      <c r="I25" s="225">
        <v>0</v>
      </c>
    </row>
    <row r="26" spans="2:9" ht="20.25">
      <c r="B26" s="153"/>
      <c r="C26" s="152" t="s">
        <v>212</v>
      </c>
      <c r="D26" s="154"/>
      <c r="E26" s="155"/>
      <c r="F26" s="155"/>
      <c r="G26" s="155"/>
      <c r="H26" s="155"/>
      <c r="I26" s="225">
        <v>0</v>
      </c>
    </row>
    <row r="27" spans="2:9" ht="20.25">
      <c r="B27" s="151"/>
      <c r="C27" s="156" t="s">
        <v>222</v>
      </c>
      <c r="D27" s="156"/>
      <c r="E27" s="156"/>
      <c r="F27" s="156"/>
      <c r="G27" s="156"/>
      <c r="H27" s="156"/>
      <c r="I27" s="225">
        <f>+I25*0.748</f>
        <v>0</v>
      </c>
    </row>
    <row r="28" spans="2:9" ht="21" thickBot="1">
      <c r="B28" s="153"/>
      <c r="C28" s="156" t="s">
        <v>223</v>
      </c>
      <c r="D28" s="131"/>
      <c r="E28" s="131"/>
      <c r="F28" s="157"/>
      <c r="G28" s="158"/>
      <c r="H28" s="157"/>
      <c r="I28" s="225">
        <f>+I26*0.748</f>
        <v>0</v>
      </c>
    </row>
    <row r="29" spans="2:9" ht="16.5" thickBot="1">
      <c r="B29" s="159"/>
      <c r="C29" s="160"/>
      <c r="D29" s="160"/>
      <c r="E29" s="161"/>
      <c r="F29" s="160"/>
      <c r="G29" s="160"/>
      <c r="H29" s="160"/>
      <c r="I29" s="162"/>
    </row>
    <row r="30" spans="2:9" ht="27.75" thickTop="1" thickBot="1">
      <c r="B30" s="218"/>
      <c r="C30" s="219" t="s">
        <v>199</v>
      </c>
      <c r="D30" s="220"/>
      <c r="E30" s="221"/>
      <c r="F30" s="220"/>
      <c r="G30" s="220"/>
      <c r="H30" s="222"/>
      <c r="I30" s="223">
        <f>I23+I27+I28</f>
        <v>0</v>
      </c>
    </row>
    <row r="31" spans="2:9" ht="17.25" thickTop="1" thickBot="1">
      <c r="B31" s="163"/>
      <c r="C31" s="164"/>
      <c r="D31" s="164"/>
      <c r="E31" s="165"/>
      <c r="F31" s="164"/>
      <c r="G31" s="164"/>
      <c r="H31" s="164"/>
      <c r="I31" s="166"/>
    </row>
    <row r="32" spans="2:9">
      <c r="B32" s="167"/>
      <c r="C32" s="168"/>
      <c r="D32" s="168"/>
      <c r="E32" s="168"/>
      <c r="F32" s="168"/>
      <c r="G32" s="168"/>
      <c r="H32" s="168"/>
      <c r="I32" s="169"/>
    </row>
    <row r="33" spans="1:9" ht="20.25">
      <c r="B33" s="167"/>
      <c r="C33" s="168"/>
      <c r="D33" s="168"/>
      <c r="E33" s="170"/>
      <c r="F33" s="171"/>
      <c r="G33" s="172"/>
      <c r="H33" s="173" t="s">
        <v>200</v>
      </c>
      <c r="I33" s="174" t="s">
        <v>214</v>
      </c>
    </row>
    <row r="34" spans="1:9" ht="15.75" thickBot="1">
      <c r="B34" s="175"/>
      <c r="C34" s="176"/>
      <c r="D34" s="176"/>
      <c r="E34" s="176"/>
      <c r="F34" s="176"/>
      <c r="G34" s="176"/>
      <c r="H34" s="176"/>
      <c r="I34" s="177"/>
    </row>
    <row r="37" spans="1:9" ht="15.75">
      <c r="C37" s="178"/>
      <c r="D37" s="179"/>
      <c r="E37" s="180"/>
      <c r="F37" s="179"/>
      <c r="G37" s="180"/>
    </row>
    <row r="38" spans="1:9" ht="20.25" hidden="1">
      <c r="A38" s="181"/>
      <c r="B38" s="182" t="s">
        <v>201</v>
      </c>
      <c r="C38" s="182" t="s">
        <v>202</v>
      </c>
      <c r="D38" s="183"/>
      <c r="E38" s="184"/>
      <c r="F38" s="185"/>
      <c r="G38" s="186"/>
      <c r="H38" s="181"/>
      <c r="I38" s="187"/>
    </row>
    <row r="39" spans="1:9" ht="15.75" hidden="1">
      <c r="A39" s="181"/>
      <c r="B39" s="181"/>
      <c r="C39" s="188"/>
      <c r="D39" s="188"/>
      <c r="E39" s="184"/>
      <c r="F39" s="185"/>
      <c r="G39" s="186"/>
      <c r="H39" s="181"/>
      <c r="I39" s="187"/>
    </row>
    <row r="40" spans="1:9" hidden="1">
      <c r="A40" s="181"/>
      <c r="B40" s="181"/>
      <c r="C40" s="181"/>
      <c r="D40" s="181"/>
      <c r="E40" s="181"/>
      <c r="F40" s="181"/>
      <c r="G40" s="181"/>
      <c r="H40" s="181"/>
      <c r="I40" s="187"/>
    </row>
    <row r="41" spans="1:9" ht="16.5" hidden="1" thickBot="1">
      <c r="A41" s="181"/>
      <c r="B41" s="181"/>
      <c r="C41" s="189" t="s">
        <v>203</v>
      </c>
      <c r="D41" s="190"/>
      <c r="E41" s="191"/>
      <c r="F41" s="192" t="s">
        <v>204</v>
      </c>
      <c r="G41" s="193"/>
      <c r="H41" s="181"/>
      <c r="I41" s="187"/>
    </row>
    <row r="42" spans="1:9" ht="15.75" hidden="1">
      <c r="A42" s="181"/>
      <c r="B42" s="181"/>
      <c r="C42" s="194" t="s">
        <v>205</v>
      </c>
      <c r="D42" s="188" t="s">
        <v>206</v>
      </c>
      <c r="E42" s="195">
        <v>400</v>
      </c>
      <c r="F42" s="196">
        <v>400</v>
      </c>
      <c r="G42" s="197"/>
      <c r="H42" s="181"/>
      <c r="I42" s="187"/>
    </row>
    <row r="43" spans="1:9" ht="15.75" hidden="1">
      <c r="A43" s="181"/>
      <c r="B43" s="181"/>
      <c r="C43" s="194" t="s">
        <v>207</v>
      </c>
      <c r="D43" s="188" t="s">
        <v>206</v>
      </c>
      <c r="E43" s="195">
        <v>500</v>
      </c>
      <c r="F43" s="196">
        <v>200</v>
      </c>
      <c r="G43" s="197"/>
      <c r="H43" s="181"/>
      <c r="I43" s="187"/>
    </row>
    <row r="44" spans="1:9" ht="15.75" hidden="1">
      <c r="A44" s="181"/>
      <c r="B44" s="181"/>
      <c r="C44" s="194" t="s">
        <v>208</v>
      </c>
      <c r="D44" s="188" t="s">
        <v>206</v>
      </c>
      <c r="E44" s="198">
        <v>2640</v>
      </c>
      <c r="F44" s="196">
        <v>396</v>
      </c>
      <c r="G44" s="199"/>
      <c r="H44" s="181"/>
      <c r="I44" s="187"/>
    </row>
    <row r="45" spans="1:9" ht="16.5" hidden="1" thickBot="1">
      <c r="A45" s="181"/>
      <c r="B45" s="181"/>
      <c r="C45" s="200" t="s">
        <v>209</v>
      </c>
      <c r="D45" s="188" t="s">
        <v>206</v>
      </c>
      <c r="E45" s="195">
        <v>244</v>
      </c>
      <c r="F45" s="196">
        <v>48.8</v>
      </c>
      <c r="G45" s="201"/>
      <c r="H45" s="181"/>
      <c r="I45" s="187"/>
    </row>
    <row r="46" spans="1:9" ht="16.5" hidden="1" thickBot="1">
      <c r="A46" s="181"/>
      <c r="B46" s="181"/>
      <c r="C46" s="189" t="s">
        <v>210</v>
      </c>
      <c r="D46" s="202" t="s">
        <v>206</v>
      </c>
      <c r="E46" s="203">
        <v>3784</v>
      </c>
      <c r="F46" s="203">
        <v>1044.8</v>
      </c>
      <c r="G46" s="193"/>
      <c r="H46" s="181"/>
      <c r="I46" s="187"/>
    </row>
    <row r="47" spans="1:9" hidden="1">
      <c r="A47" s="181"/>
      <c r="B47" s="181"/>
      <c r="C47" s="204"/>
      <c r="D47" s="205"/>
      <c r="E47" s="206"/>
      <c r="F47" s="205"/>
      <c r="G47" s="207"/>
      <c r="H47" s="181"/>
      <c r="I47" s="187"/>
    </row>
    <row r="48" spans="1:9" ht="16.5" hidden="1" thickBot="1">
      <c r="A48" s="181"/>
      <c r="B48" s="181"/>
      <c r="C48" s="208" t="s">
        <v>211</v>
      </c>
      <c r="D48" s="209" t="s">
        <v>186</v>
      </c>
      <c r="E48" s="210">
        <v>21742.793338437979</v>
      </c>
      <c r="F48" s="209"/>
      <c r="G48" s="211"/>
      <c r="H48" s="181"/>
      <c r="I48" s="187"/>
    </row>
    <row r="49" spans="1:9" hidden="1">
      <c r="A49" s="181"/>
      <c r="B49" s="181"/>
      <c r="C49" s="181"/>
      <c r="D49" s="181"/>
      <c r="E49" s="181"/>
      <c r="F49" s="181"/>
      <c r="G49" s="181"/>
      <c r="H49" s="181"/>
      <c r="I49" s="187"/>
    </row>
    <row r="50" spans="1:9" hidden="1">
      <c r="A50" s="181"/>
      <c r="B50" s="181"/>
      <c r="C50" s="181"/>
      <c r="D50" s="181"/>
      <c r="E50" s="181"/>
      <c r="F50" s="181"/>
      <c r="G50" s="181"/>
      <c r="H50" s="181"/>
      <c r="I50" s="187"/>
    </row>
    <row r="51" spans="1:9" ht="20.25" hidden="1">
      <c r="A51" s="181"/>
      <c r="B51" s="182"/>
      <c r="C51" s="182"/>
      <c r="D51" s="183"/>
      <c r="E51" s="181"/>
      <c r="F51" s="181"/>
      <c r="G51" s="181"/>
      <c r="H51" s="181"/>
      <c r="I51" s="187"/>
    </row>
  </sheetData>
  <mergeCells count="1">
    <mergeCell ref="B1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6"/>
  <sheetViews>
    <sheetView tabSelected="1" zoomScale="56" zoomScaleNormal="56" workbookViewId="0">
      <selection activeCell="C146" sqref="C146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8" width="30.85546875" customWidth="1"/>
  </cols>
  <sheetData>
    <row r="1" spans="1:8" ht="15.75" thickBot="1"/>
    <row r="2" spans="1:8" ht="18">
      <c r="A2" s="71" t="s">
        <v>226</v>
      </c>
      <c r="B2" s="64"/>
      <c r="C2" s="35"/>
      <c r="D2" s="72"/>
      <c r="E2" s="72"/>
      <c r="F2" s="72"/>
      <c r="G2" s="72"/>
      <c r="H2" s="73"/>
    </row>
    <row r="3" spans="1:8" ht="9.9499999999999993" customHeight="1">
      <c r="A3" s="69"/>
      <c r="B3" s="66"/>
      <c r="C3" s="3"/>
      <c r="D3" s="74"/>
      <c r="E3" s="74"/>
      <c r="F3" s="74"/>
      <c r="G3" s="74"/>
      <c r="H3" s="75"/>
    </row>
    <row r="4" spans="1:8" ht="18">
      <c r="A4" s="65" t="s">
        <v>185</v>
      </c>
      <c r="B4" s="66"/>
      <c r="C4" s="3"/>
      <c r="D4" s="74"/>
      <c r="E4" s="74"/>
      <c r="F4" s="74"/>
      <c r="G4" s="74"/>
      <c r="H4" s="75"/>
    </row>
    <row r="5" spans="1:8" ht="9.9499999999999993" customHeight="1">
      <c r="A5" s="65"/>
      <c r="B5" s="66"/>
      <c r="C5" s="3"/>
      <c r="D5" s="74"/>
      <c r="E5" s="74"/>
      <c r="F5" s="74"/>
      <c r="G5" s="74"/>
      <c r="H5" s="75"/>
    </row>
    <row r="6" spans="1:8" ht="18.75" thickBot="1">
      <c r="A6" s="67" t="s">
        <v>174</v>
      </c>
      <c r="B6" s="68"/>
      <c r="C6" s="29"/>
      <c r="D6" s="76"/>
      <c r="E6" s="76"/>
      <c r="F6" s="76"/>
      <c r="G6" s="76"/>
      <c r="H6" s="77"/>
    </row>
    <row r="7" spans="1:8" ht="15.75" thickBot="1">
      <c r="A7" s="1"/>
      <c r="B7" s="2"/>
      <c r="C7" s="2"/>
    </row>
    <row r="8" spans="1:8" ht="39.75" customHeight="1" thickBot="1">
      <c r="A8" s="290" t="s">
        <v>173</v>
      </c>
      <c r="B8" s="291"/>
      <c r="C8" s="291"/>
      <c r="D8" s="80" t="s">
        <v>182</v>
      </c>
      <c r="E8" s="80" t="s">
        <v>183</v>
      </c>
      <c r="F8" s="80" t="s">
        <v>215</v>
      </c>
      <c r="G8" s="80" t="s">
        <v>216</v>
      </c>
      <c r="H8" s="87" t="s">
        <v>184</v>
      </c>
    </row>
    <row r="9" spans="1:8" s="32" customFormat="1" ht="15.75" thickBot="1">
      <c r="A9" s="34"/>
      <c r="B9" s="33"/>
      <c r="C9" s="33"/>
    </row>
    <row r="10" spans="1:8" ht="21" thickBot="1">
      <c r="A10" s="51" t="s">
        <v>176</v>
      </c>
      <c r="B10" s="52" t="s">
        <v>177</v>
      </c>
      <c r="C10" s="78"/>
      <c r="D10" s="82"/>
      <c r="E10" s="83"/>
      <c r="F10" s="83"/>
      <c r="G10" s="83"/>
      <c r="H10" s="88" t="s">
        <v>186</v>
      </c>
    </row>
    <row r="11" spans="1:8" s="32" customFormat="1">
      <c r="A11" s="34"/>
      <c r="B11" s="33"/>
      <c r="C11" s="33"/>
    </row>
    <row r="12" spans="1:8" ht="15.75">
      <c r="A12" s="47" t="s">
        <v>178</v>
      </c>
      <c r="B12" s="57" t="s">
        <v>179</v>
      </c>
      <c r="C12" s="59"/>
    </row>
    <row r="13" spans="1:8" s="32" customFormat="1" ht="15.75" thickBot="1">
      <c r="A13" s="34"/>
      <c r="B13" s="33"/>
      <c r="C13" s="33"/>
    </row>
    <row r="14" spans="1:8" ht="21" customHeight="1" thickBot="1">
      <c r="A14" s="51" t="s">
        <v>16</v>
      </c>
      <c r="B14" s="52" t="s">
        <v>17</v>
      </c>
      <c r="C14" s="53"/>
      <c r="D14" s="82"/>
      <c r="E14" s="83"/>
      <c r="F14" s="83"/>
      <c r="G14" s="83"/>
      <c r="H14" s="88" t="s">
        <v>186</v>
      </c>
    </row>
    <row r="15" spans="1:8">
      <c r="A15" s="1"/>
      <c r="B15" s="17"/>
      <c r="C15" s="17"/>
    </row>
    <row r="16" spans="1:8" ht="15.75">
      <c r="A16" s="47" t="s">
        <v>18</v>
      </c>
      <c r="B16" s="57" t="s">
        <v>19</v>
      </c>
      <c r="C16" s="59"/>
    </row>
    <row r="17" spans="1:8" ht="15.75">
      <c r="A17" s="47" t="s">
        <v>20</v>
      </c>
      <c r="B17" s="57" t="s">
        <v>21</v>
      </c>
      <c r="C17" s="59"/>
    </row>
    <row r="18" spans="1:8" ht="15.75">
      <c r="A18" s="47" t="s">
        <v>22</v>
      </c>
      <c r="B18" s="57" t="s">
        <v>8</v>
      </c>
      <c r="C18" s="59"/>
    </row>
    <row r="19" spans="1:8" ht="15.75">
      <c r="A19" s="47" t="s">
        <v>23</v>
      </c>
      <c r="B19" s="57" t="s">
        <v>24</v>
      </c>
      <c r="C19" s="59"/>
    </row>
    <row r="20" spans="1:8" ht="15.75">
      <c r="A20" s="47" t="s">
        <v>25</v>
      </c>
      <c r="B20" s="57" t="s">
        <v>26</v>
      </c>
      <c r="C20" s="59"/>
    </row>
    <row r="21" spans="1:8" s="32" customFormat="1" ht="15.75" thickBot="1">
      <c r="A21" s="31"/>
      <c r="B21" s="287"/>
      <c r="C21" s="287"/>
    </row>
    <row r="22" spans="1:8" ht="21" customHeight="1" thickBot="1">
      <c r="A22" s="48" t="s">
        <v>27</v>
      </c>
      <c r="B22" s="49" t="s">
        <v>232</v>
      </c>
      <c r="C22" s="50"/>
      <c r="D22" s="82"/>
      <c r="E22" s="83"/>
      <c r="F22" s="83"/>
      <c r="G22" s="83"/>
      <c r="H22" s="88" t="s">
        <v>186</v>
      </c>
    </row>
    <row r="23" spans="1:8">
      <c r="A23" s="1"/>
      <c r="B23" s="17"/>
      <c r="C23" s="17"/>
    </row>
    <row r="24" spans="1:8" ht="15.75">
      <c r="A24" s="47" t="s">
        <v>29</v>
      </c>
      <c r="B24" s="47" t="s">
        <v>30</v>
      </c>
      <c r="C24" s="59"/>
    </row>
    <row r="25" spans="1:8" ht="15.75">
      <c r="A25" s="47" t="s">
        <v>31</v>
      </c>
      <c r="B25" s="47" t="s">
        <v>32</v>
      </c>
      <c r="C25" s="59"/>
    </row>
    <row r="26" spans="1:8" ht="15.75">
      <c r="A26" s="47" t="s">
        <v>33</v>
      </c>
      <c r="B26" s="47" t="s">
        <v>34</v>
      </c>
      <c r="C26" s="59"/>
    </row>
    <row r="27" spans="1:8" ht="15.75">
      <c r="A27" s="47" t="s">
        <v>35</v>
      </c>
      <c r="B27" s="47" t="s">
        <v>36</v>
      </c>
      <c r="C27" s="59"/>
    </row>
    <row r="28" spans="1:8" ht="15.75">
      <c r="A28" s="47" t="s">
        <v>37</v>
      </c>
      <c r="B28" s="47" t="s">
        <v>38</v>
      </c>
      <c r="C28" s="59"/>
    </row>
    <row r="29" spans="1:8" ht="15.75">
      <c r="A29" s="47" t="s">
        <v>39</v>
      </c>
      <c r="B29" s="47" t="s">
        <v>40</v>
      </c>
      <c r="C29" s="59"/>
    </row>
    <row r="30" spans="1:8" ht="15.75">
      <c r="A30" s="47" t="s">
        <v>41</v>
      </c>
      <c r="B30" s="47" t="s">
        <v>42</v>
      </c>
      <c r="C30" s="59"/>
    </row>
    <row r="31" spans="1:8" ht="15.75">
      <c r="A31" s="47" t="s">
        <v>43</v>
      </c>
      <c r="B31" s="47" t="s">
        <v>44</v>
      </c>
      <c r="C31" s="59"/>
    </row>
    <row r="32" spans="1:8" ht="15.75">
      <c r="A32" s="47" t="s">
        <v>45</v>
      </c>
      <c r="B32" s="47" t="s">
        <v>46</v>
      </c>
      <c r="C32" s="59"/>
    </row>
    <row r="33" spans="1:8" ht="15.75" thickBot="1">
      <c r="A33" s="31"/>
      <c r="B33" s="287"/>
      <c r="C33" s="287"/>
      <c r="D33" s="32"/>
      <c r="E33" s="32"/>
      <c r="F33" s="32"/>
      <c r="G33" s="32"/>
      <c r="H33" s="32"/>
    </row>
    <row r="34" spans="1:8" s="32" customFormat="1" ht="21" thickBot="1">
      <c r="A34" s="48">
        <v>3</v>
      </c>
      <c r="B34" s="49" t="s">
        <v>47</v>
      </c>
      <c r="C34" s="50"/>
      <c r="D34" s="82"/>
      <c r="E34" s="83"/>
      <c r="F34" s="83"/>
      <c r="G34" s="83"/>
      <c r="H34" s="88" t="s">
        <v>186</v>
      </c>
    </row>
    <row r="35" spans="1:8">
      <c r="A35" s="6"/>
      <c r="B35" s="17"/>
      <c r="C35" s="41"/>
    </row>
    <row r="36" spans="1:8" ht="15.75">
      <c r="A36" s="47" t="s">
        <v>48</v>
      </c>
      <c r="B36" s="47" t="s">
        <v>49</v>
      </c>
      <c r="C36" s="59"/>
    </row>
    <row r="37" spans="1:8" ht="15.75">
      <c r="A37" s="47" t="s">
        <v>50</v>
      </c>
      <c r="B37" s="47" t="s">
        <v>51</v>
      </c>
      <c r="C37" s="59"/>
    </row>
    <row r="38" spans="1:8" ht="15.75">
      <c r="A38" s="47" t="s">
        <v>52</v>
      </c>
      <c r="B38" s="47" t="s">
        <v>53</v>
      </c>
      <c r="C38" s="59"/>
    </row>
    <row r="39" spans="1:8" ht="15.75">
      <c r="A39" s="47" t="s">
        <v>54</v>
      </c>
      <c r="B39" s="47" t="s">
        <v>55</v>
      </c>
      <c r="C39" s="59"/>
    </row>
    <row r="40" spans="1:8" ht="15.75">
      <c r="A40" s="47" t="s">
        <v>56</v>
      </c>
      <c r="B40" s="47" t="s">
        <v>57</v>
      </c>
      <c r="C40" s="59"/>
    </row>
    <row r="41" spans="1:8" ht="15.75">
      <c r="A41" s="47" t="s">
        <v>58</v>
      </c>
      <c r="B41" s="47" t="s">
        <v>59</v>
      </c>
      <c r="C41" s="59"/>
    </row>
    <row r="42" spans="1:8" ht="15.75">
      <c r="A42" s="47" t="s">
        <v>60</v>
      </c>
      <c r="B42" s="47" t="s">
        <v>61</v>
      </c>
      <c r="C42" s="59"/>
    </row>
    <row r="43" spans="1:8" ht="15.75">
      <c r="A43" s="47" t="s">
        <v>62</v>
      </c>
      <c r="B43" s="47" t="s">
        <v>63</v>
      </c>
      <c r="C43" s="59"/>
    </row>
    <row r="44" spans="1:8" ht="15.75" thickBot="1">
      <c r="A44" s="31"/>
      <c r="B44" s="287"/>
      <c r="C44" s="287"/>
      <c r="D44" s="32"/>
      <c r="E44" s="32"/>
      <c r="F44" s="32"/>
      <c r="G44" s="32"/>
      <c r="H44" s="32"/>
    </row>
    <row r="45" spans="1:8" s="32" customFormat="1" ht="21" thickBot="1">
      <c r="A45" s="48">
        <v>4</v>
      </c>
      <c r="B45" s="49" t="s">
        <v>71</v>
      </c>
      <c r="C45" s="50"/>
      <c r="D45" s="82"/>
      <c r="E45" s="83"/>
      <c r="F45" s="83"/>
      <c r="G45" s="83"/>
      <c r="H45" s="88" t="s">
        <v>186</v>
      </c>
    </row>
    <row r="46" spans="1:8">
      <c r="A46" s="6"/>
      <c r="B46" s="17"/>
      <c r="C46" s="41"/>
    </row>
    <row r="47" spans="1:8" ht="15.75">
      <c r="A47" s="47" t="s">
        <v>64</v>
      </c>
      <c r="B47" s="47" t="s">
        <v>65</v>
      </c>
      <c r="C47" s="59"/>
    </row>
    <row r="48" spans="1:8" ht="15.75">
      <c r="A48" s="47" t="s">
        <v>66</v>
      </c>
      <c r="B48" s="47" t="s">
        <v>67</v>
      </c>
      <c r="C48" s="59"/>
    </row>
    <row r="49" spans="1:8" ht="15.75">
      <c r="A49" s="47" t="s">
        <v>68</v>
      </c>
      <c r="B49" s="47" t="s">
        <v>69</v>
      </c>
      <c r="C49" s="59"/>
    </row>
    <row r="50" spans="1:8">
      <c r="A50" s="6"/>
      <c r="B50" s="17"/>
      <c r="C50" s="41"/>
    </row>
    <row r="51" spans="1:8" ht="15.75">
      <c r="A51" s="13" t="s">
        <v>10</v>
      </c>
      <c r="B51" s="19"/>
      <c r="C51" s="60"/>
    </row>
    <row r="52" spans="1:8" ht="15.75">
      <c r="A52" s="13" t="s">
        <v>11</v>
      </c>
      <c r="B52" s="19"/>
      <c r="C52" s="60"/>
    </row>
    <row r="53" spans="1:8" ht="15.75" thickBot="1">
      <c r="A53" s="31"/>
      <c r="B53" s="287"/>
      <c r="C53" s="287"/>
      <c r="D53" s="32"/>
      <c r="E53" s="32"/>
      <c r="F53" s="32"/>
      <c r="G53" s="32"/>
      <c r="H53" s="32"/>
    </row>
    <row r="54" spans="1:8" s="32" customFormat="1" ht="21" thickBot="1">
      <c r="A54" s="48">
        <v>5</v>
      </c>
      <c r="B54" s="49" t="s">
        <v>70</v>
      </c>
      <c r="C54" s="50"/>
      <c r="D54" s="82"/>
      <c r="E54" s="83"/>
      <c r="F54" s="83"/>
      <c r="G54" s="83"/>
      <c r="H54" s="88" t="s">
        <v>186</v>
      </c>
    </row>
    <row r="55" spans="1:8">
      <c r="A55" s="6"/>
      <c r="B55" s="17"/>
      <c r="C55" s="41"/>
    </row>
    <row r="56" spans="1:8" ht="15.75">
      <c r="A56" s="47" t="s">
        <v>72</v>
      </c>
      <c r="B56" s="47" t="s">
        <v>73</v>
      </c>
      <c r="C56" s="59"/>
    </row>
    <row r="57" spans="1:8" ht="15.75">
      <c r="A57" s="47" t="s">
        <v>74</v>
      </c>
      <c r="B57" s="47" t="s">
        <v>75</v>
      </c>
      <c r="C57" s="59"/>
    </row>
    <row r="58" spans="1:8" ht="15.75">
      <c r="A58" s="47" t="s">
        <v>180</v>
      </c>
      <c r="B58" s="47" t="s">
        <v>181</v>
      </c>
      <c r="C58" s="59"/>
    </row>
    <row r="59" spans="1:8" ht="15.75" thickBot="1">
      <c r="A59" s="31"/>
      <c r="B59" s="287"/>
      <c r="C59" s="287"/>
      <c r="D59" s="32"/>
      <c r="E59" s="32"/>
      <c r="F59" s="32"/>
      <c r="G59" s="32"/>
      <c r="H59" s="32"/>
    </row>
    <row r="60" spans="1:8" s="32" customFormat="1" ht="21" thickBot="1">
      <c r="A60" s="48">
        <v>6</v>
      </c>
      <c r="B60" s="49" t="s">
        <v>76</v>
      </c>
      <c r="C60" s="50"/>
      <c r="D60" s="82"/>
      <c r="E60" s="83"/>
      <c r="F60" s="83"/>
      <c r="G60" s="83"/>
      <c r="H60" s="88" t="s">
        <v>186</v>
      </c>
    </row>
    <row r="61" spans="1:8">
      <c r="A61" s="13"/>
      <c r="B61" s="19"/>
      <c r="C61" s="17"/>
    </row>
    <row r="62" spans="1:8" ht="15.75">
      <c r="A62" s="47" t="s">
        <v>77</v>
      </c>
      <c r="B62" s="47" t="s">
        <v>234</v>
      </c>
      <c r="C62" s="17"/>
    </row>
    <row r="63" spans="1:8" ht="15.75">
      <c r="A63" s="47" t="s">
        <v>79</v>
      </c>
      <c r="B63" s="47" t="s">
        <v>233</v>
      </c>
      <c r="C63" s="17"/>
    </row>
    <row r="64" spans="1:8" ht="15.75" thickBot="1">
      <c r="A64" s="31"/>
      <c r="B64" s="287"/>
      <c r="C64" s="287"/>
      <c r="D64" s="32"/>
      <c r="E64" s="32"/>
      <c r="F64" s="32"/>
      <c r="G64" s="32"/>
      <c r="H64" s="32"/>
    </row>
    <row r="65" spans="1:8" ht="21" thickBot="1">
      <c r="A65" s="48">
        <v>7</v>
      </c>
      <c r="B65" s="49" t="s">
        <v>83</v>
      </c>
      <c r="C65" s="50"/>
      <c r="D65" s="82"/>
      <c r="E65" s="83"/>
      <c r="F65" s="83"/>
      <c r="G65" s="83"/>
      <c r="H65" s="88" t="s">
        <v>186</v>
      </c>
    </row>
    <row r="66" spans="1:8" s="32" customFormat="1">
      <c r="A66" s="13"/>
      <c r="B66" s="19"/>
      <c r="C66" s="17"/>
      <c r="D66"/>
      <c r="E66"/>
      <c r="F66"/>
      <c r="G66"/>
      <c r="H66"/>
    </row>
    <row r="67" spans="1:8" ht="15.75">
      <c r="A67" s="47" t="s">
        <v>84</v>
      </c>
      <c r="B67" s="47" t="s">
        <v>13</v>
      </c>
      <c r="C67" s="59"/>
    </row>
    <row r="68" spans="1:8" ht="15.75">
      <c r="A68" s="47" t="s">
        <v>85</v>
      </c>
      <c r="B68" s="47" t="s">
        <v>86</v>
      </c>
      <c r="C68" s="59"/>
    </row>
    <row r="69" spans="1:8" ht="15.75">
      <c r="A69" s="47" t="s">
        <v>87</v>
      </c>
      <c r="B69" s="47" t="s">
        <v>89</v>
      </c>
      <c r="C69" s="59"/>
    </row>
    <row r="70" spans="1:8" ht="15.75">
      <c r="A70" s="47" t="s">
        <v>88</v>
      </c>
      <c r="B70" s="47" t="s">
        <v>91</v>
      </c>
      <c r="C70" s="59"/>
    </row>
    <row r="71" spans="1:8" ht="15.75">
      <c r="A71" s="47" t="s">
        <v>90</v>
      </c>
      <c r="B71" s="47" t="s">
        <v>93</v>
      </c>
      <c r="C71" s="59"/>
    </row>
    <row r="72" spans="1:8" ht="15.75">
      <c r="A72" s="47" t="s">
        <v>92</v>
      </c>
      <c r="B72" s="47" t="s">
        <v>94</v>
      </c>
      <c r="C72" s="59"/>
    </row>
    <row r="73" spans="1:8" ht="15.75" thickBot="1">
      <c r="A73" s="31"/>
      <c r="B73" s="287"/>
      <c r="C73" s="287"/>
      <c r="D73" s="32"/>
      <c r="E73" s="32"/>
      <c r="F73" s="32"/>
      <c r="G73" s="32"/>
      <c r="H73" s="32"/>
    </row>
    <row r="74" spans="1:8" ht="21" thickBot="1">
      <c r="A74" s="48">
        <v>8</v>
      </c>
      <c r="B74" s="49" t="s">
        <v>95</v>
      </c>
      <c r="C74" s="50"/>
      <c r="D74" s="82"/>
      <c r="E74" s="83"/>
      <c r="F74" s="83"/>
      <c r="G74" s="83"/>
      <c r="H74" s="88" t="s">
        <v>186</v>
      </c>
    </row>
    <row r="75" spans="1:8" s="32" customFormat="1">
      <c r="A75" s="13"/>
      <c r="B75" s="19"/>
      <c r="C75" s="17"/>
      <c r="D75"/>
      <c r="E75"/>
      <c r="F75"/>
      <c r="G75"/>
      <c r="H75"/>
    </row>
    <row r="76" spans="1:8" ht="21" customHeight="1">
      <c r="A76" s="81" t="s">
        <v>96</v>
      </c>
      <c r="B76" s="81" t="s">
        <v>97</v>
      </c>
      <c r="C76" s="59"/>
    </row>
    <row r="77" spans="1:8" ht="15.75">
      <c r="A77" s="81" t="s">
        <v>98</v>
      </c>
      <c r="B77" s="81" t="s">
        <v>100</v>
      </c>
      <c r="C77" s="59"/>
    </row>
    <row r="78" spans="1:8" ht="15.75">
      <c r="A78" s="81" t="s">
        <v>99</v>
      </c>
      <c r="B78" s="81" t="s">
        <v>12</v>
      </c>
      <c r="C78" s="59"/>
    </row>
    <row r="79" spans="1:8" ht="15.75" thickBot="1">
      <c r="A79" s="31"/>
      <c r="B79" s="287"/>
      <c r="C79" s="287"/>
      <c r="D79" s="32"/>
      <c r="E79" s="32"/>
      <c r="F79" s="32"/>
      <c r="G79" s="32"/>
      <c r="H79" s="32"/>
    </row>
    <row r="80" spans="1:8" ht="21" thickBot="1">
      <c r="A80" s="48">
        <v>9</v>
      </c>
      <c r="B80" s="49" t="s">
        <v>101</v>
      </c>
      <c r="C80" s="50"/>
      <c r="D80" s="82"/>
      <c r="E80" s="83"/>
      <c r="F80" s="83"/>
      <c r="G80" s="83"/>
      <c r="H80" s="88" t="s">
        <v>186</v>
      </c>
    </row>
    <row r="81" spans="1:8">
      <c r="A81" s="13"/>
      <c r="B81" s="19"/>
      <c r="C81" s="17"/>
    </row>
    <row r="82" spans="1:8" ht="15.75">
      <c r="A82" s="47" t="s">
        <v>102</v>
      </c>
      <c r="B82" s="47" t="s">
        <v>103</v>
      </c>
      <c r="C82" s="59"/>
    </row>
    <row r="83" spans="1:8" ht="15.75">
      <c r="A83" s="47" t="s">
        <v>104</v>
      </c>
      <c r="B83" s="47" t="s">
        <v>105</v>
      </c>
      <c r="C83" s="59"/>
    </row>
    <row r="84" spans="1:8" ht="15.75">
      <c r="A84" s="47" t="s">
        <v>106</v>
      </c>
      <c r="B84" s="47" t="s">
        <v>107</v>
      </c>
      <c r="C84" s="59"/>
    </row>
    <row r="85" spans="1:8" ht="15.75">
      <c r="A85" s="81" t="s">
        <v>108</v>
      </c>
      <c r="B85" s="81" t="s">
        <v>109</v>
      </c>
      <c r="C85" s="59"/>
    </row>
    <row r="86" spans="1:8" ht="15.75">
      <c r="A86" s="47"/>
      <c r="B86" s="47"/>
      <c r="C86" s="59"/>
    </row>
    <row r="87" spans="1:8" ht="15.75" thickBot="1">
      <c r="A87" s="31"/>
      <c r="B87" s="287"/>
      <c r="C87" s="287"/>
      <c r="D87" s="32"/>
      <c r="E87" s="32"/>
      <c r="F87" s="32"/>
      <c r="G87" s="32"/>
      <c r="H87" s="32"/>
    </row>
    <row r="88" spans="1:8" ht="21" thickBot="1">
      <c r="A88" s="48">
        <v>10</v>
      </c>
      <c r="B88" s="49" t="s">
        <v>110</v>
      </c>
      <c r="C88" s="50"/>
      <c r="D88" s="82"/>
      <c r="E88" s="83"/>
      <c r="F88" s="83"/>
      <c r="G88" s="83"/>
      <c r="H88" s="88" t="s">
        <v>186</v>
      </c>
    </row>
    <row r="89" spans="1:8">
      <c r="A89" s="13"/>
      <c r="B89" s="19"/>
      <c r="C89" s="17"/>
    </row>
    <row r="90" spans="1:8" ht="15.75">
      <c r="A90" s="47" t="s">
        <v>111</v>
      </c>
      <c r="B90" s="47" t="s">
        <v>112</v>
      </c>
      <c r="C90" s="59"/>
    </row>
    <row r="91" spans="1:8" ht="15.75">
      <c r="A91" s="47" t="s">
        <v>113</v>
      </c>
      <c r="B91" s="47" t="s">
        <v>114</v>
      </c>
      <c r="C91" s="59"/>
    </row>
    <row r="92" spans="1:8" ht="15.75">
      <c r="A92" s="47" t="s">
        <v>115</v>
      </c>
      <c r="B92" s="47" t="s">
        <v>116</v>
      </c>
      <c r="C92" s="59"/>
    </row>
    <row r="93" spans="1:8" ht="15.75">
      <c r="A93" s="47" t="s">
        <v>117</v>
      </c>
      <c r="B93" s="47" t="s">
        <v>191</v>
      </c>
      <c r="C93" s="59"/>
    </row>
    <row r="94" spans="1:8" ht="15.75">
      <c r="A94" s="47" t="s">
        <v>187</v>
      </c>
      <c r="B94" s="47" t="s">
        <v>189</v>
      </c>
      <c r="C94" s="59"/>
    </row>
    <row r="95" spans="1:8" ht="15.75">
      <c r="A95" s="47" t="s">
        <v>188</v>
      </c>
      <c r="B95" s="47" t="s">
        <v>190</v>
      </c>
      <c r="C95" s="59"/>
    </row>
    <row r="96" spans="1:8" s="32" customFormat="1" ht="15.75" thickBot="1">
      <c r="A96" s="31"/>
      <c r="B96" s="287"/>
      <c r="C96" s="287"/>
    </row>
    <row r="97" spans="1:8" ht="21" thickBot="1">
      <c r="A97" s="48">
        <v>11</v>
      </c>
      <c r="B97" s="49" t="s">
        <v>119</v>
      </c>
      <c r="C97" s="50"/>
      <c r="D97" s="82"/>
      <c r="E97" s="83"/>
      <c r="F97" s="83"/>
      <c r="G97" s="83"/>
      <c r="H97" s="88" t="s">
        <v>186</v>
      </c>
    </row>
    <row r="98" spans="1:8">
      <c r="A98" s="13"/>
      <c r="B98" s="19"/>
      <c r="C98" s="17"/>
    </row>
    <row r="99" spans="1:8" ht="15.75">
      <c r="A99" s="47" t="s">
        <v>120</v>
      </c>
      <c r="B99" s="47" t="s">
        <v>121</v>
      </c>
      <c r="C99" s="59"/>
    </row>
    <row r="100" spans="1:8" ht="15.75">
      <c r="A100" s="47" t="s">
        <v>122</v>
      </c>
      <c r="B100" s="47" t="s">
        <v>123</v>
      </c>
      <c r="C100" s="59"/>
    </row>
    <row r="101" spans="1:8" ht="15.75">
      <c r="A101" s="47" t="s">
        <v>124</v>
      </c>
      <c r="B101" s="47" t="s">
        <v>125</v>
      </c>
      <c r="C101" s="59"/>
    </row>
    <row r="102" spans="1:8" ht="15.75">
      <c r="A102" s="47" t="s">
        <v>126</v>
      </c>
      <c r="B102" s="47" t="s">
        <v>127</v>
      </c>
      <c r="C102" s="59"/>
    </row>
    <row r="103" spans="1:8" ht="15.75">
      <c r="A103" s="47" t="s">
        <v>128</v>
      </c>
      <c r="B103" s="47" t="s">
        <v>129</v>
      </c>
      <c r="C103" s="59"/>
    </row>
    <row r="104" spans="1:8" ht="15.75" thickBot="1">
      <c r="A104" s="31"/>
      <c r="B104" s="287"/>
      <c r="C104" s="287"/>
      <c r="D104" s="32"/>
      <c r="E104" s="32"/>
      <c r="F104" s="32"/>
      <c r="G104" s="32"/>
      <c r="H104" s="32"/>
    </row>
    <row r="105" spans="1:8" ht="21" thickBot="1">
      <c r="A105" s="48">
        <v>12</v>
      </c>
      <c r="B105" s="49" t="s">
        <v>130</v>
      </c>
      <c r="C105" s="50"/>
      <c r="D105" s="82"/>
      <c r="E105" s="83"/>
      <c r="F105" s="83"/>
      <c r="G105" s="83"/>
      <c r="H105" s="88" t="s">
        <v>186</v>
      </c>
    </row>
    <row r="106" spans="1:8">
      <c r="A106" s="13"/>
      <c r="B106" s="19"/>
      <c r="C106" s="17"/>
    </row>
    <row r="107" spans="1:8" ht="15.75">
      <c r="A107" s="47" t="s">
        <v>131</v>
      </c>
      <c r="B107" s="47" t="s">
        <v>7</v>
      </c>
      <c r="C107" s="59"/>
    </row>
    <row r="108" spans="1:8" ht="15.75">
      <c r="A108" s="47" t="s">
        <v>132</v>
      </c>
      <c r="B108" s="47" t="s">
        <v>133</v>
      </c>
      <c r="C108" s="59"/>
    </row>
    <row r="109" spans="1:8" s="32" customFormat="1" ht="15.75">
      <c r="A109" s="47" t="s">
        <v>134</v>
      </c>
      <c r="B109" s="47" t="s">
        <v>135</v>
      </c>
      <c r="C109" s="59"/>
      <c r="D109"/>
      <c r="E109"/>
      <c r="F109"/>
      <c r="G109"/>
      <c r="H109"/>
    </row>
    <row r="110" spans="1:8" ht="15.75">
      <c r="A110" s="47" t="s">
        <v>136</v>
      </c>
      <c r="B110" s="47" t="s">
        <v>137</v>
      </c>
      <c r="C110" s="59"/>
    </row>
    <row r="111" spans="1:8" ht="15.75">
      <c r="A111" s="47" t="s">
        <v>138</v>
      </c>
      <c r="B111" s="47" t="s">
        <v>139</v>
      </c>
      <c r="C111" s="59"/>
    </row>
    <row r="112" spans="1:8" ht="15.75">
      <c r="A112" s="47" t="s">
        <v>140</v>
      </c>
      <c r="B112" s="47" t="s">
        <v>192</v>
      </c>
      <c r="C112" s="59"/>
    </row>
    <row r="113" spans="1:8" ht="15.75">
      <c r="A113" s="47" t="s">
        <v>142</v>
      </c>
      <c r="B113" s="47" t="s">
        <v>143</v>
      </c>
      <c r="C113" s="59"/>
    </row>
    <row r="114" spans="1:8" ht="15.75" thickBot="1">
      <c r="A114" s="31"/>
      <c r="B114" s="287"/>
      <c r="C114" s="287"/>
      <c r="D114" s="32"/>
      <c r="E114" s="32"/>
      <c r="F114" s="32"/>
      <c r="G114" s="32"/>
      <c r="H114" s="32"/>
    </row>
    <row r="115" spans="1:8" ht="21" thickBot="1">
      <c r="A115" s="48">
        <v>13</v>
      </c>
      <c r="B115" s="49" t="s">
        <v>144</v>
      </c>
      <c r="C115" s="50"/>
      <c r="D115" s="82"/>
      <c r="E115" s="83"/>
      <c r="F115" s="83"/>
      <c r="G115" s="83"/>
      <c r="H115" s="88" t="s">
        <v>186</v>
      </c>
    </row>
    <row r="116" spans="1:8">
      <c r="A116" s="13"/>
      <c r="B116" s="19"/>
      <c r="C116" s="17"/>
    </row>
    <row r="117" spans="1:8" ht="15.75">
      <c r="A117" s="47" t="s">
        <v>145</v>
      </c>
      <c r="B117" s="47" t="s">
        <v>146</v>
      </c>
      <c r="C117" s="59"/>
    </row>
    <row r="118" spans="1:8" s="32" customFormat="1" ht="15.75">
      <c r="A118" s="47" t="s">
        <v>147</v>
      </c>
      <c r="B118" s="47" t="s">
        <v>148</v>
      </c>
      <c r="C118" s="59"/>
      <c r="D118"/>
      <c r="E118"/>
      <c r="F118"/>
      <c r="G118"/>
      <c r="H118"/>
    </row>
    <row r="119" spans="1:8" ht="15.75">
      <c r="A119" s="47" t="s">
        <v>149</v>
      </c>
      <c r="B119" s="47" t="s">
        <v>150</v>
      </c>
      <c r="C119" s="59"/>
    </row>
    <row r="120" spans="1:8" ht="15.75">
      <c r="A120" s="47" t="s">
        <v>151</v>
      </c>
      <c r="B120" s="47" t="s">
        <v>152</v>
      </c>
      <c r="C120" s="59"/>
    </row>
    <row r="121" spans="1:8" ht="15.75" thickBot="1">
      <c r="A121" s="31"/>
      <c r="B121" s="287"/>
      <c r="C121" s="287"/>
      <c r="D121" s="32"/>
      <c r="E121" s="32"/>
      <c r="F121" s="32"/>
      <c r="G121" s="32"/>
      <c r="H121" s="32"/>
    </row>
    <row r="122" spans="1:8" ht="21" thickBot="1">
      <c r="A122" s="48">
        <v>14</v>
      </c>
      <c r="B122" s="49" t="s">
        <v>153</v>
      </c>
      <c r="C122" s="50"/>
      <c r="D122" s="82"/>
      <c r="E122" s="83"/>
      <c r="F122" s="83"/>
      <c r="G122" s="83"/>
      <c r="H122" s="88" t="s">
        <v>186</v>
      </c>
    </row>
    <row r="123" spans="1:8">
      <c r="A123" s="13"/>
      <c r="B123" s="19"/>
      <c r="C123" s="17"/>
    </row>
    <row r="124" spans="1:8" ht="15.75">
      <c r="A124" s="47" t="s">
        <v>154</v>
      </c>
      <c r="B124" s="47" t="s">
        <v>155</v>
      </c>
      <c r="C124" s="59"/>
    </row>
    <row r="125" spans="1:8" ht="15.75">
      <c r="A125" s="47" t="s">
        <v>156</v>
      </c>
      <c r="B125" s="47" t="s">
        <v>157</v>
      </c>
      <c r="C125" s="59"/>
    </row>
    <row r="126" spans="1:8" s="32" customFormat="1" ht="15.75">
      <c r="A126" s="47" t="s">
        <v>158</v>
      </c>
      <c r="B126" s="47" t="s">
        <v>159</v>
      </c>
      <c r="C126" s="59"/>
      <c r="D126"/>
      <c r="E126"/>
      <c r="F126"/>
      <c r="G126"/>
      <c r="H126"/>
    </row>
    <row r="127" spans="1:8" ht="21" customHeight="1">
      <c r="A127" s="47" t="s">
        <v>160</v>
      </c>
      <c r="B127" s="47" t="s">
        <v>161</v>
      </c>
      <c r="C127" s="59"/>
    </row>
    <row r="128" spans="1:8" ht="15.75" thickBot="1">
      <c r="A128" s="33"/>
      <c r="B128" s="33"/>
      <c r="C128" s="33"/>
      <c r="D128" s="32"/>
      <c r="E128" s="32"/>
      <c r="F128" s="32"/>
      <c r="G128" s="32"/>
      <c r="H128" s="32"/>
    </row>
    <row r="129" spans="1:8" ht="21" thickBot="1">
      <c r="A129" s="51">
        <v>15</v>
      </c>
      <c r="B129" s="52" t="s">
        <v>14</v>
      </c>
      <c r="C129" s="53"/>
      <c r="D129" s="82"/>
      <c r="E129" s="83"/>
      <c r="F129" s="83"/>
      <c r="G129" s="83"/>
      <c r="H129" s="88" t="s">
        <v>186</v>
      </c>
    </row>
    <row r="130" spans="1:8">
      <c r="A130" s="13"/>
      <c r="B130" s="19"/>
      <c r="C130" s="17"/>
    </row>
    <row r="131" spans="1:8" ht="15.75">
      <c r="A131" s="47" t="s">
        <v>162</v>
      </c>
      <c r="B131" s="47" t="s">
        <v>9</v>
      </c>
      <c r="C131" s="59"/>
    </row>
    <row r="132" spans="1:8" ht="15.75">
      <c r="A132" s="47" t="s">
        <v>163</v>
      </c>
      <c r="B132" s="47" t="s">
        <v>164</v>
      </c>
      <c r="C132" s="59"/>
    </row>
    <row r="133" spans="1:8" ht="15.75">
      <c r="A133" s="47" t="s">
        <v>165</v>
      </c>
      <c r="B133" s="47" t="s">
        <v>166</v>
      </c>
      <c r="C133" s="59"/>
    </row>
    <row r="134" spans="1:8" ht="15.75">
      <c r="A134" s="47" t="s">
        <v>167</v>
      </c>
      <c r="B134" s="47" t="s">
        <v>168</v>
      </c>
      <c r="C134" s="59"/>
    </row>
    <row r="135" spans="1:8" ht="15.75">
      <c r="A135" s="47" t="s">
        <v>169</v>
      </c>
      <c r="B135" s="47" t="s">
        <v>170</v>
      </c>
      <c r="C135" s="59"/>
    </row>
    <row r="136" spans="1:8" s="32" customFormat="1" ht="15.75">
      <c r="A136" s="47" t="s">
        <v>171</v>
      </c>
      <c r="B136" s="47" t="s">
        <v>172</v>
      </c>
      <c r="C136" s="59"/>
      <c r="D136"/>
      <c r="E136"/>
      <c r="F136"/>
      <c r="G136"/>
      <c r="H136"/>
    </row>
    <row r="137" spans="1:8" ht="21" customHeight="1" thickBot="1">
      <c r="A137" s="47"/>
      <c r="B137" s="47"/>
      <c r="C137" s="59"/>
    </row>
    <row r="138" spans="1:8" ht="21" thickBot="1">
      <c r="A138" s="51">
        <v>16</v>
      </c>
      <c r="B138" s="52" t="s">
        <v>235</v>
      </c>
      <c r="C138" s="53"/>
      <c r="D138" s="82"/>
      <c r="E138" s="83"/>
      <c r="F138" s="83"/>
      <c r="G138" s="83"/>
      <c r="H138" s="88" t="s">
        <v>186</v>
      </c>
    </row>
    <row r="139" spans="1:8">
      <c r="A139" s="13"/>
      <c r="B139" s="19"/>
      <c r="C139" s="17"/>
    </row>
    <row r="140" spans="1:8" ht="18.75" customHeight="1" thickBot="1">
      <c r="A140" s="13"/>
      <c r="B140" s="19"/>
      <c r="C140" s="17"/>
    </row>
    <row r="141" spans="1:8" ht="18.75" thickBot="1">
      <c r="A141" s="288" t="s">
        <v>15</v>
      </c>
      <c r="B141" s="289"/>
      <c r="C141" s="79"/>
      <c r="D141" s="84"/>
      <c r="E141" s="85"/>
      <c r="F141" s="85"/>
      <c r="G141" s="86"/>
      <c r="H141" s="89" t="s">
        <v>186</v>
      </c>
    </row>
    <row r="142" spans="1:8">
      <c r="B142" s="18"/>
      <c r="C142" s="18"/>
    </row>
    <row r="143" spans="1:8" s="32" customFormat="1">
      <c r="A143"/>
      <c r="B143" s="18"/>
      <c r="C143" s="18"/>
      <c r="D143"/>
      <c r="E143"/>
      <c r="F143"/>
      <c r="G143"/>
      <c r="H143"/>
    </row>
    <row r="144" spans="1:8" ht="21" customHeight="1">
      <c r="B144" s="18"/>
      <c r="C144" s="18"/>
    </row>
    <row r="145" spans="1:8">
      <c r="B145" s="18"/>
      <c r="C145" s="18"/>
    </row>
    <row r="146" spans="1:8">
      <c r="B146" s="18"/>
      <c r="C146" s="18"/>
    </row>
    <row r="147" spans="1:8">
      <c r="B147" s="18"/>
      <c r="C147" s="18"/>
    </row>
    <row r="148" spans="1:8">
      <c r="B148" s="18"/>
      <c r="C148" s="18"/>
    </row>
    <row r="149" spans="1:8">
      <c r="B149" s="18"/>
      <c r="C149" s="18"/>
    </row>
    <row r="150" spans="1:8" s="32" customFormat="1">
      <c r="A150"/>
      <c r="B150" s="18"/>
      <c r="C150" s="18"/>
      <c r="D150"/>
      <c r="E150"/>
      <c r="F150"/>
      <c r="G150"/>
      <c r="H150"/>
    </row>
    <row r="151" spans="1:8">
      <c r="B151" s="18"/>
      <c r="C151" s="18"/>
    </row>
    <row r="160" spans="1:8" ht="31.5" customHeight="1"/>
    <row r="166" ht="15" customHeight="1"/>
  </sheetData>
  <mergeCells count="15">
    <mergeCell ref="A141:B141"/>
    <mergeCell ref="B59:C59"/>
    <mergeCell ref="A8:C8"/>
    <mergeCell ref="B21:C21"/>
    <mergeCell ref="B33:C33"/>
    <mergeCell ref="B44:C44"/>
    <mergeCell ref="B53:C53"/>
    <mergeCell ref="B114:C114"/>
    <mergeCell ref="B121:C121"/>
    <mergeCell ref="B64:C64"/>
    <mergeCell ref="B73:C73"/>
    <mergeCell ref="B79:C79"/>
    <mergeCell ref="B87:C87"/>
    <mergeCell ref="B96:C96"/>
    <mergeCell ref="B104:C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94"/>
  <sheetViews>
    <sheetView zoomScale="55" zoomScaleNormal="55" workbookViewId="0">
      <selection activeCell="A2" sqref="A2"/>
    </sheetView>
  </sheetViews>
  <sheetFormatPr baseColWidth="10" defaultRowHeight="15"/>
  <cols>
    <col min="2" max="2" width="53" customWidth="1"/>
    <col min="3" max="3" width="15.28515625" customWidth="1"/>
    <col min="5" max="5" width="12.28515625" bestFit="1" customWidth="1"/>
  </cols>
  <sheetData>
    <row r="1" spans="1:19" ht="15.75" thickBot="1"/>
    <row r="2" spans="1:19" ht="20.25">
      <c r="A2" s="226" t="s">
        <v>231</v>
      </c>
      <c r="B2" s="64"/>
      <c r="C2" s="35"/>
      <c r="D2" s="36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2"/>
      <c r="S2" s="73"/>
    </row>
    <row r="3" spans="1:19" ht="9.9499999999999993" customHeight="1">
      <c r="A3" s="69"/>
      <c r="B3" s="66"/>
      <c r="C3" s="3"/>
      <c r="D3" s="37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74"/>
      <c r="S3" s="75"/>
    </row>
    <row r="4" spans="1:19" ht="18">
      <c r="A4" s="65" t="s">
        <v>175</v>
      </c>
      <c r="B4" s="66"/>
      <c r="C4" s="3"/>
      <c r="D4" s="37"/>
      <c r="E4" s="39"/>
      <c r="F4" s="39"/>
      <c r="G4" s="39"/>
      <c r="H4" s="39"/>
      <c r="I4" s="39"/>
      <c r="J4" s="39"/>
      <c r="K4" s="39"/>
      <c r="L4" s="39"/>
      <c r="M4" s="39"/>
      <c r="N4" s="227" t="s">
        <v>217</v>
      </c>
      <c r="O4" s="39"/>
      <c r="P4" s="227"/>
      <c r="Q4" s="39"/>
      <c r="R4" s="74"/>
      <c r="S4" s="75"/>
    </row>
    <row r="5" spans="1:19" ht="9.9499999999999993" customHeight="1">
      <c r="A5" s="65"/>
      <c r="B5" s="66"/>
      <c r="C5" s="3"/>
      <c r="D5" s="37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74"/>
      <c r="S5" s="75"/>
    </row>
    <row r="6" spans="1:19" ht="18.75" thickBot="1">
      <c r="A6" s="67" t="s">
        <v>174</v>
      </c>
      <c r="B6" s="68"/>
      <c r="C6" s="29"/>
      <c r="D6" s="2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76"/>
      <c r="S6" s="77"/>
    </row>
    <row r="7" spans="1:19" ht="15.75" thickBo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28"/>
      <c r="O7" s="229"/>
      <c r="P7" s="228"/>
      <c r="Q7" s="229"/>
    </row>
    <row r="8" spans="1:19" ht="39.75" customHeight="1" thickBot="1">
      <c r="A8" s="290" t="s">
        <v>173</v>
      </c>
      <c r="B8" s="291"/>
      <c r="C8" s="230" t="s">
        <v>218</v>
      </c>
      <c r="D8" s="295" t="s">
        <v>0</v>
      </c>
      <c r="E8" s="296"/>
      <c r="F8" s="297" t="s">
        <v>1</v>
      </c>
      <c r="G8" s="298"/>
      <c r="H8" s="297" t="s">
        <v>2</v>
      </c>
      <c r="I8" s="298"/>
      <c r="J8" s="297" t="s">
        <v>3</v>
      </c>
      <c r="K8" s="298"/>
      <c r="L8" s="297" t="s">
        <v>4</v>
      </c>
      <c r="M8" s="298"/>
      <c r="N8" s="292" t="s">
        <v>219</v>
      </c>
      <c r="O8" s="294"/>
      <c r="P8" s="292" t="s">
        <v>220</v>
      </c>
      <c r="Q8" s="293"/>
      <c r="R8" s="292" t="s">
        <v>227</v>
      </c>
      <c r="S8" s="293"/>
    </row>
    <row r="9" spans="1:19" s="32" customFormat="1" ht="15.75" thickBot="1">
      <c r="A9" s="34"/>
      <c r="B9" s="33"/>
      <c r="C9" s="33"/>
      <c r="D9" s="44"/>
      <c r="E9" s="20"/>
      <c r="F9" s="21"/>
      <c r="G9" s="22"/>
      <c r="H9" s="21"/>
      <c r="I9" s="23"/>
      <c r="J9" s="46"/>
      <c r="K9" s="24"/>
      <c r="L9" s="21"/>
      <c r="M9" s="22"/>
      <c r="N9" s="231"/>
      <c r="O9" s="232"/>
      <c r="P9" s="233"/>
      <c r="Q9" s="234"/>
      <c r="R9" s="233"/>
      <c r="S9" s="234"/>
    </row>
    <row r="10" spans="1:19" ht="60" customHeight="1" thickBot="1">
      <c r="A10" s="51" t="s">
        <v>176</v>
      </c>
      <c r="B10" s="52" t="s">
        <v>177</v>
      </c>
      <c r="C10" s="53" t="s">
        <v>221</v>
      </c>
      <c r="D10" s="54" t="s">
        <v>5</v>
      </c>
      <c r="E10" s="55" t="s">
        <v>6</v>
      </c>
      <c r="F10" s="54" t="s">
        <v>5</v>
      </c>
      <c r="G10" s="55" t="s">
        <v>6</v>
      </c>
      <c r="H10" s="54" t="s">
        <v>5</v>
      </c>
      <c r="I10" s="56" t="s">
        <v>6</v>
      </c>
      <c r="J10" s="54" t="s">
        <v>5</v>
      </c>
      <c r="K10" s="55" t="s">
        <v>6</v>
      </c>
      <c r="L10" s="54" t="s">
        <v>5</v>
      </c>
      <c r="M10" s="55" t="s">
        <v>6</v>
      </c>
      <c r="N10" s="54" t="s">
        <v>5</v>
      </c>
      <c r="O10" s="55" t="s">
        <v>6</v>
      </c>
      <c r="P10" s="54" t="s">
        <v>5</v>
      </c>
      <c r="Q10" s="268" t="s">
        <v>6</v>
      </c>
      <c r="R10" s="54" t="s">
        <v>5</v>
      </c>
      <c r="S10" s="268" t="s">
        <v>6</v>
      </c>
    </row>
    <row r="11" spans="1:19" s="32" customFormat="1">
      <c r="A11" s="269"/>
      <c r="B11" s="33"/>
      <c r="C11" s="33"/>
      <c r="D11" s="44"/>
      <c r="E11" s="20"/>
      <c r="F11" s="21"/>
      <c r="G11" s="22"/>
      <c r="H11" s="21"/>
      <c r="I11" s="23"/>
      <c r="J11" s="46"/>
      <c r="K11" s="24"/>
      <c r="L11" s="46"/>
      <c r="M11" s="24"/>
      <c r="N11" s="46"/>
      <c r="O11" s="24"/>
      <c r="P11" s="46"/>
      <c r="Q11" s="24"/>
      <c r="R11" s="46"/>
      <c r="S11" s="24"/>
    </row>
    <row r="12" spans="1:19" ht="15.75">
      <c r="A12" s="270" t="s">
        <v>178</v>
      </c>
      <c r="B12" s="271" t="s">
        <v>179</v>
      </c>
      <c r="C12" s="59">
        <v>0</v>
      </c>
      <c r="D12" s="58"/>
      <c r="E12" s="267"/>
      <c r="F12" s="58"/>
      <c r="G12" s="267"/>
      <c r="H12" s="58"/>
      <c r="I12" s="59"/>
      <c r="J12" s="58"/>
      <c r="K12" s="267"/>
      <c r="L12" s="58"/>
      <c r="M12" s="267"/>
      <c r="N12" s="58"/>
      <c r="O12" s="267"/>
      <c r="P12" s="58"/>
      <c r="Q12" s="267"/>
      <c r="R12" s="58"/>
      <c r="S12" s="267"/>
    </row>
    <row r="13" spans="1:19" s="32" customFormat="1">
      <c r="A13" s="269"/>
      <c r="B13" s="33"/>
      <c r="C13" s="33"/>
      <c r="D13" s="44"/>
      <c r="E13" s="20"/>
      <c r="F13" s="21"/>
      <c r="G13" s="22"/>
      <c r="H13" s="21"/>
      <c r="I13" s="23"/>
      <c r="J13" s="46"/>
      <c r="K13" s="24"/>
      <c r="L13" s="46"/>
      <c r="M13" s="24"/>
      <c r="N13" s="46"/>
      <c r="O13" s="24"/>
      <c r="P13" s="46"/>
      <c r="Q13" s="24"/>
      <c r="R13" s="46"/>
      <c r="S13" s="24"/>
    </row>
    <row r="14" spans="1:19" s="32" customFormat="1">
      <c r="A14" s="269"/>
      <c r="B14" s="33"/>
      <c r="C14" s="33"/>
      <c r="D14" s="44"/>
      <c r="E14" s="20"/>
      <c r="F14" s="21"/>
      <c r="G14" s="22"/>
      <c r="H14" s="21"/>
      <c r="I14" s="23"/>
      <c r="J14" s="46"/>
      <c r="K14" s="24"/>
      <c r="L14" s="46"/>
      <c r="M14" s="24"/>
      <c r="N14" s="46"/>
      <c r="O14" s="24"/>
      <c r="P14" s="46"/>
      <c r="Q14" s="24"/>
      <c r="R14" s="46"/>
      <c r="S14" s="24"/>
    </row>
    <row r="15" spans="1:19" s="32" customFormat="1">
      <c r="A15" s="269"/>
      <c r="B15" s="33"/>
      <c r="C15" s="33"/>
      <c r="D15" s="44"/>
      <c r="E15" s="20"/>
      <c r="F15" s="21"/>
      <c r="G15" s="22"/>
      <c r="H15" s="21"/>
      <c r="I15" s="23"/>
      <c r="J15" s="46"/>
      <c r="K15" s="24"/>
      <c r="L15" s="46"/>
      <c r="M15" s="24"/>
      <c r="N15" s="46"/>
      <c r="O15" s="24"/>
      <c r="P15" s="46"/>
      <c r="Q15" s="24"/>
      <c r="R15" s="46"/>
      <c r="S15" s="24"/>
    </row>
    <row r="16" spans="1:19" s="32" customFormat="1" ht="15.75" thickBot="1">
      <c r="A16" s="269"/>
      <c r="B16" s="33"/>
      <c r="C16" s="33"/>
      <c r="D16" s="44"/>
      <c r="E16" s="20"/>
      <c r="F16" s="21"/>
      <c r="G16" s="22"/>
      <c r="H16" s="21"/>
      <c r="I16" s="23"/>
      <c r="J16" s="46"/>
      <c r="K16" s="24"/>
      <c r="L16" s="46"/>
      <c r="M16" s="24"/>
      <c r="N16" s="46"/>
      <c r="O16" s="24"/>
      <c r="P16" s="46"/>
      <c r="Q16" s="24"/>
      <c r="R16" s="46"/>
      <c r="S16" s="24"/>
    </row>
    <row r="17" spans="1:19" ht="60" customHeight="1" thickBot="1">
      <c r="A17" s="51" t="s">
        <v>16</v>
      </c>
      <c r="B17" s="52" t="s">
        <v>17</v>
      </c>
      <c r="C17" s="236">
        <f>SUM(C19:C23)</f>
        <v>0</v>
      </c>
      <c r="D17" s="54" t="s">
        <v>5</v>
      </c>
      <c r="E17" s="55" t="s">
        <v>6</v>
      </c>
      <c r="F17" s="54" t="s">
        <v>5</v>
      </c>
      <c r="G17" s="55" t="s">
        <v>6</v>
      </c>
      <c r="H17" s="54" t="s">
        <v>5</v>
      </c>
      <c r="I17" s="56" t="s">
        <v>6</v>
      </c>
      <c r="J17" s="54" t="s">
        <v>5</v>
      </c>
      <c r="K17" s="55" t="s">
        <v>6</v>
      </c>
      <c r="L17" s="54" t="s">
        <v>5</v>
      </c>
      <c r="M17" s="55" t="s">
        <v>6</v>
      </c>
      <c r="N17" s="237" t="s">
        <v>5</v>
      </c>
      <c r="O17" s="238" t="s">
        <v>6</v>
      </c>
      <c r="P17" s="237" t="s">
        <v>5</v>
      </c>
      <c r="Q17" s="239" t="s">
        <v>6</v>
      </c>
      <c r="R17" s="237" t="s">
        <v>5</v>
      </c>
      <c r="S17" s="239" t="s">
        <v>6</v>
      </c>
    </row>
    <row r="18" spans="1:19">
      <c r="A18" s="272"/>
      <c r="B18" s="17"/>
      <c r="C18" s="17"/>
      <c r="D18" s="5"/>
      <c r="E18" s="4"/>
      <c r="F18" s="5"/>
      <c r="G18" s="4"/>
      <c r="H18" s="5"/>
      <c r="I18" s="3"/>
      <c r="J18" s="5"/>
      <c r="K18" s="4"/>
      <c r="L18" s="5"/>
      <c r="M18" s="4"/>
      <c r="N18" s="240"/>
      <c r="O18" s="241"/>
      <c r="P18" s="240"/>
      <c r="Q18" s="241"/>
      <c r="R18" s="240"/>
      <c r="S18" s="241"/>
    </row>
    <row r="19" spans="1:19" ht="15.75">
      <c r="A19" s="270" t="s">
        <v>18</v>
      </c>
      <c r="B19" s="271" t="s">
        <v>19</v>
      </c>
      <c r="C19" s="59">
        <v>0</v>
      </c>
      <c r="D19" s="58">
        <v>0</v>
      </c>
      <c r="E19" s="242">
        <f>D19*C19</f>
        <v>0</v>
      </c>
      <c r="F19" s="58">
        <v>0</v>
      </c>
      <c r="G19" s="242">
        <f>F19*C19</f>
        <v>0</v>
      </c>
      <c r="H19" s="58">
        <v>0</v>
      </c>
      <c r="I19" s="243">
        <f>H19*C19</f>
        <v>0</v>
      </c>
      <c r="J19" s="58">
        <v>0</v>
      </c>
      <c r="K19" s="242">
        <f>J19*C19</f>
        <v>0</v>
      </c>
      <c r="L19" s="58">
        <v>0</v>
      </c>
      <c r="M19" s="242">
        <f>L19*C19</f>
        <v>0</v>
      </c>
      <c r="N19" s="58">
        <v>0</v>
      </c>
      <c r="O19" s="242">
        <f>N19*C19</f>
        <v>0</v>
      </c>
      <c r="P19" s="58">
        <v>0</v>
      </c>
      <c r="Q19" s="242">
        <f>C19*P19</f>
        <v>0</v>
      </c>
      <c r="R19" s="58">
        <v>0</v>
      </c>
      <c r="S19" s="242">
        <f>E19*R19</f>
        <v>0</v>
      </c>
    </row>
    <row r="20" spans="1:19" ht="15.75">
      <c r="A20" s="270" t="s">
        <v>20</v>
      </c>
      <c r="B20" s="271" t="s">
        <v>21</v>
      </c>
      <c r="C20" s="59">
        <v>0</v>
      </c>
      <c r="D20" s="58">
        <v>0</v>
      </c>
      <c r="E20" s="242">
        <f>D20*C20</f>
        <v>0</v>
      </c>
      <c r="F20" s="58">
        <v>0</v>
      </c>
      <c r="G20" s="242">
        <f>F20*C20</f>
        <v>0</v>
      </c>
      <c r="H20" s="58">
        <v>0</v>
      </c>
      <c r="I20" s="243">
        <f>H20*C20</f>
        <v>0</v>
      </c>
      <c r="J20" s="58">
        <v>0</v>
      </c>
      <c r="K20" s="242">
        <f>J20*C20</f>
        <v>0</v>
      </c>
      <c r="L20" s="58">
        <v>0</v>
      </c>
      <c r="M20" s="242">
        <f>L20*C20</f>
        <v>0</v>
      </c>
      <c r="N20" s="58">
        <v>0</v>
      </c>
      <c r="O20" s="242">
        <f>N20*C20</f>
        <v>0</v>
      </c>
      <c r="P20" s="58">
        <v>0</v>
      </c>
      <c r="Q20" s="242">
        <f>C20*P20</f>
        <v>0</v>
      </c>
      <c r="R20" s="58">
        <v>0</v>
      </c>
      <c r="S20" s="242">
        <f>E20*R20</f>
        <v>0</v>
      </c>
    </row>
    <row r="21" spans="1:19" ht="18.75" customHeight="1">
      <c r="A21" s="270" t="s">
        <v>22</v>
      </c>
      <c r="B21" s="271" t="s">
        <v>8</v>
      </c>
      <c r="C21" s="59">
        <v>0</v>
      </c>
      <c r="D21" s="58">
        <v>0</v>
      </c>
      <c r="E21" s="242">
        <f>D21*C21</f>
        <v>0</v>
      </c>
      <c r="F21" s="58">
        <v>0</v>
      </c>
      <c r="G21" s="242">
        <f>F21*C21</f>
        <v>0</v>
      </c>
      <c r="H21" s="58">
        <v>0</v>
      </c>
      <c r="I21" s="243">
        <f>H21*C21</f>
        <v>0</v>
      </c>
      <c r="J21" s="58">
        <v>0</v>
      </c>
      <c r="K21" s="242">
        <f>J21*C21</f>
        <v>0</v>
      </c>
      <c r="L21" s="58">
        <v>0</v>
      </c>
      <c r="M21" s="242">
        <f>L21*C21</f>
        <v>0</v>
      </c>
      <c r="N21" s="58">
        <v>0</v>
      </c>
      <c r="O21" s="242">
        <f>N21*C21</f>
        <v>0</v>
      </c>
      <c r="P21" s="58">
        <v>0</v>
      </c>
      <c r="Q21" s="242">
        <f>C21*P21</f>
        <v>0</v>
      </c>
      <c r="R21" s="58">
        <v>0</v>
      </c>
      <c r="S21" s="242">
        <f>E21*R21</f>
        <v>0</v>
      </c>
    </row>
    <row r="22" spans="1:19" ht="15.75">
      <c r="A22" s="270" t="s">
        <v>23</v>
      </c>
      <c r="B22" s="271" t="s">
        <v>24</v>
      </c>
      <c r="C22" s="59">
        <v>0</v>
      </c>
      <c r="D22" s="58">
        <v>0</v>
      </c>
      <c r="E22" s="242">
        <f>D22*C22</f>
        <v>0</v>
      </c>
      <c r="F22" s="58">
        <v>0</v>
      </c>
      <c r="G22" s="242">
        <f>F22*C22</f>
        <v>0</v>
      </c>
      <c r="H22" s="58">
        <v>0</v>
      </c>
      <c r="I22" s="243">
        <f>H22*C22</f>
        <v>0</v>
      </c>
      <c r="J22" s="58">
        <v>0</v>
      </c>
      <c r="K22" s="242">
        <f>J22*C22</f>
        <v>0</v>
      </c>
      <c r="L22" s="58">
        <v>0</v>
      </c>
      <c r="M22" s="242">
        <f>L22*C22</f>
        <v>0</v>
      </c>
      <c r="N22" s="58">
        <v>0</v>
      </c>
      <c r="O22" s="242">
        <f>N22*C22</f>
        <v>0</v>
      </c>
      <c r="P22" s="58">
        <v>0</v>
      </c>
      <c r="Q22" s="242">
        <f>C22*P22</f>
        <v>0</v>
      </c>
      <c r="R22" s="58">
        <v>0</v>
      </c>
      <c r="S22" s="242">
        <f>E22*R22</f>
        <v>0</v>
      </c>
    </row>
    <row r="23" spans="1:19" ht="15.75">
      <c r="A23" s="270" t="s">
        <v>25</v>
      </c>
      <c r="B23" s="271" t="s">
        <v>26</v>
      </c>
      <c r="C23" s="59">
        <v>0</v>
      </c>
      <c r="D23" s="58">
        <v>0</v>
      </c>
      <c r="E23" s="242">
        <f>D23*C23</f>
        <v>0</v>
      </c>
      <c r="F23" s="58">
        <v>0</v>
      </c>
      <c r="G23" s="242">
        <f>F23*C23</f>
        <v>0</v>
      </c>
      <c r="H23" s="58">
        <v>0</v>
      </c>
      <c r="I23" s="243">
        <f>H23*C23</f>
        <v>0</v>
      </c>
      <c r="J23" s="58">
        <v>0</v>
      </c>
      <c r="K23" s="242">
        <f>J23*C23</f>
        <v>0</v>
      </c>
      <c r="L23" s="58">
        <v>0</v>
      </c>
      <c r="M23" s="242">
        <f>L23*C23</f>
        <v>0</v>
      </c>
      <c r="N23" s="58">
        <v>0</v>
      </c>
      <c r="O23" s="242">
        <f>N23*C23</f>
        <v>0</v>
      </c>
      <c r="P23" s="58">
        <v>0</v>
      </c>
      <c r="Q23" s="242">
        <f>C23*P23</f>
        <v>0</v>
      </c>
      <c r="R23" s="58">
        <v>0</v>
      </c>
      <c r="S23" s="242">
        <f>E23*R23</f>
        <v>0</v>
      </c>
    </row>
    <row r="24" spans="1:19">
      <c r="A24" s="273"/>
      <c r="B24" s="17"/>
      <c r="C24" s="10"/>
      <c r="D24" s="12"/>
      <c r="E24" s="9"/>
      <c r="F24" s="12"/>
      <c r="G24" s="9"/>
      <c r="H24" s="12"/>
      <c r="I24" s="10"/>
      <c r="J24" s="12"/>
      <c r="K24" s="10"/>
      <c r="L24" s="12"/>
      <c r="M24" s="9"/>
      <c r="N24" s="12"/>
      <c r="O24" s="9"/>
      <c r="P24" s="12"/>
      <c r="Q24" s="9"/>
      <c r="R24" s="12"/>
      <c r="S24" s="9"/>
    </row>
    <row r="25" spans="1:19" ht="15.75">
      <c r="A25" s="15" t="s">
        <v>10</v>
      </c>
      <c r="B25" s="19"/>
      <c r="C25" s="244"/>
      <c r="D25" s="245"/>
      <c r="E25" s="246">
        <f>SUM(E19:E23)</f>
        <v>0</v>
      </c>
      <c r="F25" s="245"/>
      <c r="G25" s="247">
        <f>SUM(G19:G23)</f>
        <v>0</v>
      </c>
      <c r="H25" s="245"/>
      <c r="I25" s="247">
        <f t="shared" ref="I25:Q25" si="0">SUM(I19:I23)</f>
        <v>0</v>
      </c>
      <c r="J25" s="60"/>
      <c r="K25" s="246">
        <f t="shared" si="0"/>
        <v>0</v>
      </c>
      <c r="L25" s="245"/>
      <c r="M25" s="246">
        <f t="shared" si="0"/>
        <v>0</v>
      </c>
      <c r="N25" s="12"/>
      <c r="O25" s="247">
        <f t="shared" si="0"/>
        <v>0</v>
      </c>
      <c r="P25" s="245"/>
      <c r="Q25" s="247">
        <f t="shared" si="0"/>
        <v>0</v>
      </c>
      <c r="R25" s="245"/>
      <c r="S25" s="247">
        <f t="shared" ref="S25" si="1">SUM(S19:S23)</f>
        <v>0</v>
      </c>
    </row>
    <row r="26" spans="1:19" ht="15.75">
      <c r="A26" s="15" t="s">
        <v>11</v>
      </c>
      <c r="B26" s="19"/>
      <c r="C26" s="244"/>
      <c r="D26" s="245"/>
      <c r="E26" s="246">
        <f>SUM(E25)</f>
        <v>0</v>
      </c>
      <c r="F26" s="245"/>
      <c r="G26" s="247">
        <f>E26+G25</f>
        <v>0</v>
      </c>
      <c r="H26" s="245"/>
      <c r="I26" s="247">
        <f t="shared" ref="I26:K26" si="2">G26+I25</f>
        <v>0</v>
      </c>
      <c r="J26" s="60"/>
      <c r="K26" s="246">
        <f t="shared" si="2"/>
        <v>0</v>
      </c>
      <c r="L26" s="245"/>
      <c r="M26" s="246">
        <f t="shared" ref="M26" si="3">K26+M25</f>
        <v>0</v>
      </c>
      <c r="N26" s="12"/>
      <c r="O26" s="247">
        <f t="shared" ref="O26" si="4">M26+O25</f>
        <v>0</v>
      </c>
      <c r="P26" s="245"/>
      <c r="Q26" s="247">
        <f t="shared" ref="Q26" si="5">O26+Q25</f>
        <v>0</v>
      </c>
      <c r="R26" s="245"/>
      <c r="S26" s="247">
        <f t="shared" ref="S26" si="6">Q26+S25</f>
        <v>0</v>
      </c>
    </row>
    <row r="27" spans="1:19" s="32" customFormat="1" ht="16.5" thickBot="1">
      <c r="A27" s="274"/>
      <c r="B27" s="287"/>
      <c r="C27" s="287"/>
      <c r="D27" s="43"/>
      <c r="E27" s="26"/>
      <c r="F27" s="27"/>
      <c r="G27" s="28"/>
      <c r="H27" s="27"/>
      <c r="I27" s="28"/>
      <c r="J27" s="60"/>
      <c r="K27" s="249"/>
      <c r="L27" s="27"/>
      <c r="M27" s="28"/>
      <c r="N27" s="250"/>
      <c r="O27" s="251"/>
      <c r="P27" s="252"/>
      <c r="Q27" s="253"/>
      <c r="R27" s="252"/>
      <c r="S27" s="253"/>
    </row>
    <row r="28" spans="1:19" ht="60" customHeight="1" thickBot="1">
      <c r="A28" s="51" t="s">
        <v>27</v>
      </c>
      <c r="B28" s="52" t="s">
        <v>28</v>
      </c>
      <c r="C28" s="236">
        <f>SUM(C30:C38)</f>
        <v>0</v>
      </c>
      <c r="D28" s="54" t="s">
        <v>5</v>
      </c>
      <c r="E28" s="55" t="s">
        <v>6</v>
      </c>
      <c r="F28" s="54" t="s">
        <v>5</v>
      </c>
      <c r="G28" s="55" t="s">
        <v>6</v>
      </c>
      <c r="H28" s="54" t="s">
        <v>5</v>
      </c>
      <c r="I28" s="56" t="s">
        <v>6</v>
      </c>
      <c r="J28" s="54" t="s">
        <v>5</v>
      </c>
      <c r="K28" s="55" t="s">
        <v>6</v>
      </c>
      <c r="L28" s="54" t="s">
        <v>5</v>
      </c>
      <c r="M28" s="55" t="s">
        <v>6</v>
      </c>
      <c r="N28" s="237" t="s">
        <v>5</v>
      </c>
      <c r="O28" s="238" t="s">
        <v>6</v>
      </c>
      <c r="P28" s="237" t="s">
        <v>5</v>
      </c>
      <c r="Q28" s="239" t="s">
        <v>6</v>
      </c>
      <c r="R28" s="237" t="s">
        <v>5</v>
      </c>
      <c r="S28" s="239" t="s">
        <v>6</v>
      </c>
    </row>
    <row r="29" spans="1:19">
      <c r="A29" s="272"/>
      <c r="B29" s="17"/>
      <c r="C29" s="17"/>
      <c r="D29" s="5"/>
      <c r="E29" s="4"/>
      <c r="F29" s="5"/>
      <c r="G29" s="4"/>
      <c r="H29" s="5"/>
      <c r="I29" s="3"/>
      <c r="J29" s="5"/>
      <c r="K29" s="4"/>
      <c r="L29" s="5"/>
      <c r="M29" s="4"/>
      <c r="N29" s="12"/>
      <c r="O29" s="9"/>
      <c r="P29" s="12"/>
      <c r="Q29" s="9"/>
      <c r="R29" s="12"/>
      <c r="S29" s="9"/>
    </row>
    <row r="30" spans="1:19" ht="15.75">
      <c r="A30" s="270" t="s">
        <v>29</v>
      </c>
      <c r="B30" s="275" t="s">
        <v>30</v>
      </c>
      <c r="C30" s="59">
        <v>0</v>
      </c>
      <c r="D30" s="70">
        <v>0</v>
      </c>
      <c r="E30" s="254">
        <f t="shared" ref="E30:E38" si="7">D30*C30</f>
        <v>0</v>
      </c>
      <c r="F30" s="70">
        <v>0</v>
      </c>
      <c r="G30" s="254">
        <f t="shared" ref="G30:G38" si="8">F30*C30</f>
        <v>0</v>
      </c>
      <c r="H30" s="70">
        <v>0</v>
      </c>
      <c r="I30" s="254">
        <f t="shared" ref="I30:I38" si="9">H30*C30</f>
        <v>0</v>
      </c>
      <c r="J30" s="70">
        <v>0</v>
      </c>
      <c r="K30" s="254">
        <f t="shared" ref="K30:K38" si="10">J30*C30</f>
        <v>0</v>
      </c>
      <c r="L30" s="70">
        <v>0</v>
      </c>
      <c r="M30" s="254">
        <f t="shared" ref="M30:M38" si="11">L30*C30</f>
        <v>0</v>
      </c>
      <c r="N30" s="70">
        <v>0</v>
      </c>
      <c r="O30" s="254">
        <f t="shared" ref="O30:O38" si="12">N30*C30</f>
        <v>0</v>
      </c>
      <c r="P30" s="70">
        <v>0</v>
      </c>
      <c r="Q30" s="254">
        <f t="shared" ref="Q30:Q38" si="13">C30*P30</f>
        <v>0</v>
      </c>
      <c r="R30" s="70">
        <v>0</v>
      </c>
      <c r="S30" s="254">
        <f t="shared" ref="S30:S38" si="14">E30*R30</f>
        <v>0</v>
      </c>
    </row>
    <row r="31" spans="1:19" ht="15.75">
      <c r="A31" s="270" t="s">
        <v>31</v>
      </c>
      <c r="B31" s="275" t="s">
        <v>32</v>
      </c>
      <c r="C31" s="59">
        <v>0</v>
      </c>
      <c r="D31" s="70">
        <v>0</v>
      </c>
      <c r="E31" s="254">
        <f t="shared" si="7"/>
        <v>0</v>
      </c>
      <c r="F31" s="70">
        <v>0</v>
      </c>
      <c r="G31" s="254">
        <f t="shared" si="8"/>
        <v>0</v>
      </c>
      <c r="H31" s="70">
        <v>0</v>
      </c>
      <c r="I31" s="254">
        <f t="shared" si="9"/>
        <v>0</v>
      </c>
      <c r="J31" s="70">
        <v>0</v>
      </c>
      <c r="K31" s="254">
        <f t="shared" si="10"/>
        <v>0</v>
      </c>
      <c r="L31" s="70">
        <v>0</v>
      </c>
      <c r="M31" s="254">
        <f t="shared" si="11"/>
        <v>0</v>
      </c>
      <c r="N31" s="70">
        <v>0</v>
      </c>
      <c r="O31" s="254">
        <f t="shared" si="12"/>
        <v>0</v>
      </c>
      <c r="P31" s="70">
        <v>0</v>
      </c>
      <c r="Q31" s="254">
        <f t="shared" si="13"/>
        <v>0</v>
      </c>
      <c r="R31" s="70">
        <v>0</v>
      </c>
      <c r="S31" s="254">
        <f t="shared" si="14"/>
        <v>0</v>
      </c>
    </row>
    <row r="32" spans="1:19" ht="15.75">
      <c r="A32" s="270" t="s">
        <v>33</v>
      </c>
      <c r="B32" s="275" t="s">
        <v>34</v>
      </c>
      <c r="C32" s="59">
        <v>0</v>
      </c>
      <c r="D32" s="70">
        <v>0</v>
      </c>
      <c r="E32" s="254">
        <f t="shared" si="7"/>
        <v>0</v>
      </c>
      <c r="F32" s="70">
        <v>0</v>
      </c>
      <c r="G32" s="254">
        <f t="shared" si="8"/>
        <v>0</v>
      </c>
      <c r="H32" s="70">
        <v>0</v>
      </c>
      <c r="I32" s="254">
        <f t="shared" si="9"/>
        <v>0</v>
      </c>
      <c r="J32" s="70">
        <v>0</v>
      </c>
      <c r="K32" s="254">
        <f t="shared" si="10"/>
        <v>0</v>
      </c>
      <c r="L32" s="70">
        <v>0</v>
      </c>
      <c r="M32" s="254">
        <f t="shared" si="11"/>
        <v>0</v>
      </c>
      <c r="N32" s="70">
        <v>0</v>
      </c>
      <c r="O32" s="254">
        <f t="shared" si="12"/>
        <v>0</v>
      </c>
      <c r="P32" s="70">
        <v>0</v>
      </c>
      <c r="Q32" s="254">
        <f t="shared" si="13"/>
        <v>0</v>
      </c>
      <c r="R32" s="70">
        <v>0</v>
      </c>
      <c r="S32" s="254">
        <f t="shared" si="14"/>
        <v>0</v>
      </c>
    </row>
    <row r="33" spans="1:19" ht="15.75">
      <c r="A33" s="270" t="s">
        <v>35</v>
      </c>
      <c r="B33" s="275" t="s">
        <v>36</v>
      </c>
      <c r="C33" s="59">
        <v>0</v>
      </c>
      <c r="D33" s="70">
        <v>0</v>
      </c>
      <c r="E33" s="254">
        <f t="shared" si="7"/>
        <v>0</v>
      </c>
      <c r="F33" s="70">
        <v>0</v>
      </c>
      <c r="G33" s="254">
        <f t="shared" si="8"/>
        <v>0</v>
      </c>
      <c r="H33" s="70">
        <v>0</v>
      </c>
      <c r="I33" s="254">
        <f t="shared" si="9"/>
        <v>0</v>
      </c>
      <c r="J33" s="70">
        <v>0</v>
      </c>
      <c r="K33" s="254">
        <f t="shared" si="10"/>
        <v>0</v>
      </c>
      <c r="L33" s="70">
        <v>0</v>
      </c>
      <c r="M33" s="254">
        <f t="shared" si="11"/>
        <v>0</v>
      </c>
      <c r="N33" s="70">
        <v>0</v>
      </c>
      <c r="O33" s="254">
        <f t="shared" si="12"/>
        <v>0</v>
      </c>
      <c r="P33" s="70">
        <v>0</v>
      </c>
      <c r="Q33" s="254">
        <f t="shared" si="13"/>
        <v>0</v>
      </c>
      <c r="R33" s="70">
        <v>0</v>
      </c>
      <c r="S33" s="254">
        <f t="shared" si="14"/>
        <v>0</v>
      </c>
    </row>
    <row r="34" spans="1:19" ht="15.75">
      <c r="A34" s="270" t="s">
        <v>37</v>
      </c>
      <c r="B34" s="275" t="s">
        <v>38</v>
      </c>
      <c r="C34" s="59">
        <v>0</v>
      </c>
      <c r="D34" s="70">
        <v>0</v>
      </c>
      <c r="E34" s="254">
        <f t="shared" si="7"/>
        <v>0</v>
      </c>
      <c r="F34" s="70">
        <v>0</v>
      </c>
      <c r="G34" s="254">
        <f t="shared" si="8"/>
        <v>0</v>
      </c>
      <c r="H34" s="70">
        <v>0</v>
      </c>
      <c r="I34" s="254">
        <f t="shared" si="9"/>
        <v>0</v>
      </c>
      <c r="J34" s="70">
        <v>0</v>
      </c>
      <c r="K34" s="254">
        <f t="shared" si="10"/>
        <v>0</v>
      </c>
      <c r="L34" s="70">
        <v>0</v>
      </c>
      <c r="M34" s="254">
        <f t="shared" si="11"/>
        <v>0</v>
      </c>
      <c r="N34" s="70">
        <v>0</v>
      </c>
      <c r="O34" s="254">
        <f t="shared" si="12"/>
        <v>0</v>
      </c>
      <c r="P34" s="70">
        <v>0</v>
      </c>
      <c r="Q34" s="254">
        <f t="shared" si="13"/>
        <v>0</v>
      </c>
      <c r="R34" s="70">
        <v>0</v>
      </c>
      <c r="S34" s="254">
        <f t="shared" si="14"/>
        <v>0</v>
      </c>
    </row>
    <row r="35" spans="1:19" ht="15.75">
      <c r="A35" s="270" t="s">
        <v>39</v>
      </c>
      <c r="B35" s="275" t="s">
        <v>40</v>
      </c>
      <c r="C35" s="59">
        <v>0</v>
      </c>
      <c r="D35" s="70">
        <v>0</v>
      </c>
      <c r="E35" s="254">
        <f t="shared" si="7"/>
        <v>0</v>
      </c>
      <c r="F35" s="70">
        <v>0</v>
      </c>
      <c r="G35" s="254">
        <f t="shared" si="8"/>
        <v>0</v>
      </c>
      <c r="H35" s="70">
        <v>0</v>
      </c>
      <c r="I35" s="254">
        <f t="shared" si="9"/>
        <v>0</v>
      </c>
      <c r="J35" s="70">
        <v>0</v>
      </c>
      <c r="K35" s="254">
        <f t="shared" si="10"/>
        <v>0</v>
      </c>
      <c r="L35" s="70">
        <v>0</v>
      </c>
      <c r="M35" s="254">
        <f t="shared" si="11"/>
        <v>0</v>
      </c>
      <c r="N35" s="70">
        <v>0</v>
      </c>
      <c r="O35" s="254">
        <f t="shared" si="12"/>
        <v>0</v>
      </c>
      <c r="P35" s="70">
        <v>0</v>
      </c>
      <c r="Q35" s="254">
        <f t="shared" si="13"/>
        <v>0</v>
      </c>
      <c r="R35" s="70">
        <v>0</v>
      </c>
      <c r="S35" s="254">
        <f t="shared" si="14"/>
        <v>0</v>
      </c>
    </row>
    <row r="36" spans="1:19" ht="15.75">
      <c r="A36" s="270" t="s">
        <v>41</v>
      </c>
      <c r="B36" s="275" t="s">
        <v>42</v>
      </c>
      <c r="C36" s="59">
        <v>0</v>
      </c>
      <c r="D36" s="70">
        <v>0</v>
      </c>
      <c r="E36" s="254">
        <f t="shared" si="7"/>
        <v>0</v>
      </c>
      <c r="F36" s="70">
        <v>0</v>
      </c>
      <c r="G36" s="254">
        <f t="shared" si="8"/>
        <v>0</v>
      </c>
      <c r="H36" s="70">
        <v>0</v>
      </c>
      <c r="I36" s="254">
        <f t="shared" si="9"/>
        <v>0</v>
      </c>
      <c r="J36" s="70">
        <v>0</v>
      </c>
      <c r="K36" s="254">
        <f t="shared" si="10"/>
        <v>0</v>
      </c>
      <c r="L36" s="70">
        <v>0</v>
      </c>
      <c r="M36" s="254">
        <f t="shared" si="11"/>
        <v>0</v>
      </c>
      <c r="N36" s="70">
        <v>0</v>
      </c>
      <c r="O36" s="254">
        <f t="shared" si="12"/>
        <v>0</v>
      </c>
      <c r="P36" s="70">
        <v>0</v>
      </c>
      <c r="Q36" s="254">
        <f t="shared" si="13"/>
        <v>0</v>
      </c>
      <c r="R36" s="70">
        <v>0</v>
      </c>
      <c r="S36" s="254">
        <f t="shared" si="14"/>
        <v>0</v>
      </c>
    </row>
    <row r="37" spans="1:19" ht="15.75">
      <c r="A37" s="270" t="s">
        <v>43</v>
      </c>
      <c r="B37" s="275" t="s">
        <v>44</v>
      </c>
      <c r="C37" s="59">
        <v>0</v>
      </c>
      <c r="D37" s="70">
        <v>0</v>
      </c>
      <c r="E37" s="254">
        <f t="shared" si="7"/>
        <v>0</v>
      </c>
      <c r="F37" s="70">
        <v>0</v>
      </c>
      <c r="G37" s="254">
        <f t="shared" si="8"/>
        <v>0</v>
      </c>
      <c r="H37" s="70">
        <v>0</v>
      </c>
      <c r="I37" s="254">
        <f t="shared" si="9"/>
        <v>0</v>
      </c>
      <c r="J37" s="70">
        <v>0</v>
      </c>
      <c r="K37" s="254">
        <f t="shared" si="10"/>
        <v>0</v>
      </c>
      <c r="L37" s="70">
        <v>0</v>
      </c>
      <c r="M37" s="254">
        <f t="shared" si="11"/>
        <v>0</v>
      </c>
      <c r="N37" s="70">
        <v>0</v>
      </c>
      <c r="O37" s="254">
        <f t="shared" si="12"/>
        <v>0</v>
      </c>
      <c r="P37" s="70">
        <v>0</v>
      </c>
      <c r="Q37" s="254">
        <f t="shared" si="13"/>
        <v>0</v>
      </c>
      <c r="R37" s="70">
        <v>0</v>
      </c>
      <c r="S37" s="254">
        <f t="shared" si="14"/>
        <v>0</v>
      </c>
    </row>
    <row r="38" spans="1:19" ht="15.75">
      <c r="A38" s="270" t="s">
        <v>45</v>
      </c>
      <c r="B38" s="275" t="s">
        <v>46</v>
      </c>
      <c r="C38" s="59">
        <v>0</v>
      </c>
      <c r="D38" s="70">
        <v>0</v>
      </c>
      <c r="E38" s="254">
        <f t="shared" si="7"/>
        <v>0</v>
      </c>
      <c r="F38" s="70">
        <v>0</v>
      </c>
      <c r="G38" s="254">
        <f t="shared" si="8"/>
        <v>0</v>
      </c>
      <c r="H38" s="70">
        <v>0</v>
      </c>
      <c r="I38" s="254">
        <f t="shared" si="9"/>
        <v>0</v>
      </c>
      <c r="J38" s="70">
        <v>0</v>
      </c>
      <c r="K38" s="254">
        <f t="shared" si="10"/>
        <v>0</v>
      </c>
      <c r="L38" s="70">
        <v>0</v>
      </c>
      <c r="M38" s="254">
        <f t="shared" si="11"/>
        <v>0</v>
      </c>
      <c r="N38" s="70">
        <v>0</v>
      </c>
      <c r="O38" s="254">
        <f t="shared" si="12"/>
        <v>0</v>
      </c>
      <c r="P38" s="70">
        <v>0</v>
      </c>
      <c r="Q38" s="254">
        <f t="shared" si="13"/>
        <v>0</v>
      </c>
      <c r="R38" s="70">
        <v>0</v>
      </c>
      <c r="S38" s="254">
        <f t="shared" si="14"/>
        <v>0</v>
      </c>
    </row>
    <row r="39" spans="1:19">
      <c r="A39" s="273"/>
      <c r="B39" s="17"/>
      <c r="C39" s="41"/>
      <c r="D39" s="5"/>
      <c r="E39" s="4"/>
      <c r="F39" s="5"/>
      <c r="G39" s="4"/>
      <c r="H39" s="5"/>
      <c r="I39" s="3"/>
      <c r="J39" s="5"/>
      <c r="K39" s="4"/>
      <c r="L39" s="5"/>
      <c r="M39" s="4"/>
      <c r="N39" s="5"/>
      <c r="O39" s="4"/>
      <c r="P39" s="5"/>
      <c r="Q39" s="4"/>
      <c r="R39" s="5"/>
      <c r="S39" s="4"/>
    </row>
    <row r="40" spans="1:19" ht="15.75">
      <c r="A40" s="15" t="s">
        <v>10</v>
      </c>
      <c r="B40" s="19"/>
      <c r="C40" s="244"/>
      <c r="D40" s="245"/>
      <c r="E40" s="246">
        <f>SUM(E30:E38)</f>
        <v>0</v>
      </c>
      <c r="F40" s="5"/>
      <c r="G40" s="246">
        <f>SUM(G30:G38)</f>
        <v>0</v>
      </c>
      <c r="H40" s="5"/>
      <c r="I40" s="246">
        <f>SUM(I30:I38)</f>
        <v>0</v>
      </c>
      <c r="J40" s="5"/>
      <c r="K40" s="246">
        <f>SUM(K30:K38)</f>
        <v>0</v>
      </c>
      <c r="L40" s="5"/>
      <c r="M40" s="246">
        <f>SUM(M30:M38)</f>
        <v>0</v>
      </c>
      <c r="N40" s="5"/>
      <c r="O40" s="246">
        <f>SUM(O30:O38)</f>
        <v>0</v>
      </c>
      <c r="P40" s="5"/>
      <c r="Q40" s="247">
        <f>SUM(Q30:Q38)</f>
        <v>0</v>
      </c>
      <c r="R40" s="5"/>
      <c r="S40" s="247">
        <f>SUM(S30:S38)</f>
        <v>0</v>
      </c>
    </row>
    <row r="41" spans="1:19" ht="15.75">
      <c r="A41" s="15" t="s">
        <v>11</v>
      </c>
      <c r="B41" s="19"/>
      <c r="C41" s="244"/>
      <c r="D41" s="245"/>
      <c r="E41" s="246">
        <f>SUM(E40)</f>
        <v>0</v>
      </c>
      <c r="F41" s="5"/>
      <c r="G41" s="246">
        <f>E41+G40</f>
        <v>0</v>
      </c>
      <c r="H41" s="5"/>
      <c r="I41" s="246">
        <f t="shared" ref="I41" si="15">G41+I40</f>
        <v>0</v>
      </c>
      <c r="J41" s="5"/>
      <c r="K41" s="246">
        <f t="shared" ref="K41" si="16">I41+K40</f>
        <v>0</v>
      </c>
      <c r="L41" s="5"/>
      <c r="M41" s="246">
        <f t="shared" ref="M41" si="17">K41+M40</f>
        <v>0</v>
      </c>
      <c r="N41" s="5"/>
      <c r="O41" s="246">
        <f t="shared" ref="O41" si="18">M41+O40</f>
        <v>0</v>
      </c>
      <c r="P41" s="5"/>
      <c r="Q41" s="247">
        <f t="shared" ref="Q41" si="19">O41+Q40</f>
        <v>0</v>
      </c>
      <c r="R41" s="5"/>
      <c r="S41" s="247">
        <f t="shared" ref="S41" si="20">Q41+S40</f>
        <v>0</v>
      </c>
    </row>
    <row r="42" spans="1:19" ht="15.75" thickBot="1">
      <c r="A42" s="274"/>
      <c r="B42" s="287"/>
      <c r="C42" s="287"/>
      <c r="D42" s="43"/>
      <c r="E42" s="26"/>
      <c r="F42" s="27"/>
      <c r="G42" s="28"/>
      <c r="H42" s="27"/>
      <c r="I42" s="29"/>
      <c r="J42" s="45"/>
      <c r="K42" s="30"/>
      <c r="L42" s="27"/>
      <c r="M42" s="28"/>
      <c r="N42" s="250"/>
      <c r="O42" s="251"/>
      <c r="P42" s="252"/>
      <c r="Q42" s="253"/>
      <c r="R42" s="252"/>
      <c r="S42" s="253"/>
    </row>
    <row r="43" spans="1:19" ht="51" thickBot="1">
      <c r="A43" s="51">
        <v>3</v>
      </c>
      <c r="B43" s="52" t="s">
        <v>47</v>
      </c>
      <c r="C43" s="236">
        <f>SUM(C45:C52)</f>
        <v>0</v>
      </c>
      <c r="D43" s="54" t="s">
        <v>5</v>
      </c>
      <c r="E43" s="55" t="s">
        <v>6</v>
      </c>
      <c r="F43" s="54" t="s">
        <v>5</v>
      </c>
      <c r="G43" s="55" t="s">
        <v>6</v>
      </c>
      <c r="H43" s="54" t="s">
        <v>5</v>
      </c>
      <c r="I43" s="56" t="s">
        <v>6</v>
      </c>
      <c r="J43" s="54" t="s">
        <v>5</v>
      </c>
      <c r="K43" s="55" t="s">
        <v>6</v>
      </c>
      <c r="L43" s="54" t="s">
        <v>5</v>
      </c>
      <c r="M43" s="55" t="s">
        <v>6</v>
      </c>
      <c r="N43" s="237" t="s">
        <v>5</v>
      </c>
      <c r="O43" s="238" t="s">
        <v>6</v>
      </c>
      <c r="P43" s="237" t="s">
        <v>5</v>
      </c>
      <c r="Q43" s="239" t="s">
        <v>6</v>
      </c>
      <c r="R43" s="237" t="s">
        <v>5</v>
      </c>
      <c r="S43" s="239" t="s">
        <v>6</v>
      </c>
    </row>
    <row r="44" spans="1:19" s="32" customFormat="1">
      <c r="A44" s="273"/>
      <c r="B44" s="17"/>
      <c r="C44" s="41"/>
      <c r="D44" s="8"/>
      <c r="E44" s="7"/>
      <c r="F44" s="8"/>
      <c r="G44" s="7"/>
      <c r="H44" s="5"/>
      <c r="I44" s="3"/>
      <c r="J44" s="5"/>
      <c r="K44" s="4"/>
      <c r="L44" s="8"/>
      <c r="M44" s="7"/>
      <c r="N44" s="12"/>
      <c r="O44" s="9"/>
      <c r="P44" s="12"/>
      <c r="Q44" s="9"/>
      <c r="R44" s="12"/>
      <c r="S44" s="9"/>
    </row>
    <row r="45" spans="1:19" ht="60" customHeight="1">
      <c r="A45" s="270" t="s">
        <v>48</v>
      </c>
      <c r="B45" s="275" t="s">
        <v>49</v>
      </c>
      <c r="C45" s="59">
        <v>0</v>
      </c>
      <c r="D45" s="70">
        <v>0</v>
      </c>
      <c r="E45" s="254">
        <f t="shared" ref="E45:E52" si="21">D45*C45</f>
        <v>0</v>
      </c>
      <c r="F45" s="70">
        <v>0</v>
      </c>
      <c r="G45" s="254">
        <f t="shared" ref="G45:G52" si="22">F45*C45</f>
        <v>0</v>
      </c>
      <c r="H45" s="70">
        <v>0</v>
      </c>
      <c r="I45" s="254">
        <f t="shared" ref="I45:I52" si="23">H45*C45</f>
        <v>0</v>
      </c>
      <c r="J45" s="70">
        <v>0</v>
      </c>
      <c r="K45" s="254">
        <f t="shared" ref="K45:K52" si="24">J45*C45</f>
        <v>0</v>
      </c>
      <c r="L45" s="70">
        <v>0</v>
      </c>
      <c r="M45" s="254">
        <f t="shared" ref="M45:M52" si="25">L45*C45</f>
        <v>0</v>
      </c>
      <c r="N45" s="70">
        <v>0</v>
      </c>
      <c r="O45" s="254">
        <f t="shared" ref="O45:O52" si="26">N45*C45</f>
        <v>0</v>
      </c>
      <c r="P45" s="70">
        <v>0</v>
      </c>
      <c r="Q45" s="254">
        <f t="shared" ref="Q45:Q52" si="27">C45*P45</f>
        <v>0</v>
      </c>
      <c r="R45" s="70">
        <v>0</v>
      </c>
      <c r="S45" s="254">
        <f t="shared" ref="S45:S52" si="28">E45*R45</f>
        <v>0</v>
      </c>
    </row>
    <row r="46" spans="1:19" ht="15.75">
      <c r="A46" s="270" t="s">
        <v>50</v>
      </c>
      <c r="B46" s="275" t="s">
        <v>51</v>
      </c>
      <c r="C46" s="59">
        <v>0</v>
      </c>
      <c r="D46" s="70">
        <v>0</v>
      </c>
      <c r="E46" s="254">
        <f t="shared" si="21"/>
        <v>0</v>
      </c>
      <c r="F46" s="70">
        <v>0</v>
      </c>
      <c r="G46" s="254">
        <f t="shared" si="22"/>
        <v>0</v>
      </c>
      <c r="H46" s="70">
        <v>0</v>
      </c>
      <c r="I46" s="254">
        <f t="shared" si="23"/>
        <v>0</v>
      </c>
      <c r="J46" s="70">
        <v>0</v>
      </c>
      <c r="K46" s="254">
        <f t="shared" si="24"/>
        <v>0</v>
      </c>
      <c r="L46" s="70">
        <v>0</v>
      </c>
      <c r="M46" s="254">
        <f t="shared" si="25"/>
        <v>0</v>
      </c>
      <c r="N46" s="70">
        <v>0</v>
      </c>
      <c r="O46" s="254">
        <f t="shared" si="26"/>
        <v>0</v>
      </c>
      <c r="P46" s="70">
        <v>0</v>
      </c>
      <c r="Q46" s="254">
        <f t="shared" si="27"/>
        <v>0</v>
      </c>
      <c r="R46" s="70">
        <v>0</v>
      </c>
      <c r="S46" s="254">
        <f t="shared" si="28"/>
        <v>0</v>
      </c>
    </row>
    <row r="47" spans="1:19" ht="15.75">
      <c r="A47" s="270" t="s">
        <v>52</v>
      </c>
      <c r="B47" s="275" t="s">
        <v>53</v>
      </c>
      <c r="C47" s="59">
        <v>0</v>
      </c>
      <c r="D47" s="70">
        <v>0</v>
      </c>
      <c r="E47" s="254">
        <f t="shared" si="21"/>
        <v>0</v>
      </c>
      <c r="F47" s="70">
        <v>0</v>
      </c>
      <c r="G47" s="254">
        <f t="shared" si="22"/>
        <v>0</v>
      </c>
      <c r="H47" s="70">
        <v>0</v>
      </c>
      <c r="I47" s="254">
        <f t="shared" si="23"/>
        <v>0</v>
      </c>
      <c r="J47" s="70">
        <v>0</v>
      </c>
      <c r="K47" s="254">
        <f t="shared" si="24"/>
        <v>0</v>
      </c>
      <c r="L47" s="70">
        <v>0</v>
      </c>
      <c r="M47" s="254">
        <f t="shared" si="25"/>
        <v>0</v>
      </c>
      <c r="N47" s="70">
        <v>0</v>
      </c>
      <c r="O47" s="254">
        <f t="shared" si="26"/>
        <v>0</v>
      </c>
      <c r="P47" s="70">
        <v>0</v>
      </c>
      <c r="Q47" s="254">
        <f t="shared" si="27"/>
        <v>0</v>
      </c>
      <c r="R47" s="70">
        <v>0</v>
      </c>
      <c r="S47" s="254">
        <f t="shared" si="28"/>
        <v>0</v>
      </c>
    </row>
    <row r="48" spans="1:19" ht="15.75">
      <c r="A48" s="270" t="s">
        <v>54</v>
      </c>
      <c r="B48" s="275" t="s">
        <v>55</v>
      </c>
      <c r="C48" s="59">
        <v>0</v>
      </c>
      <c r="D48" s="70">
        <v>0</v>
      </c>
      <c r="E48" s="254">
        <f t="shared" si="21"/>
        <v>0</v>
      </c>
      <c r="F48" s="70">
        <v>0</v>
      </c>
      <c r="G48" s="254">
        <f t="shared" si="22"/>
        <v>0</v>
      </c>
      <c r="H48" s="70">
        <v>0</v>
      </c>
      <c r="I48" s="254">
        <f t="shared" si="23"/>
        <v>0</v>
      </c>
      <c r="J48" s="70">
        <v>0</v>
      </c>
      <c r="K48" s="254">
        <f t="shared" si="24"/>
        <v>0</v>
      </c>
      <c r="L48" s="70">
        <v>0</v>
      </c>
      <c r="M48" s="254">
        <f t="shared" si="25"/>
        <v>0</v>
      </c>
      <c r="N48" s="70">
        <v>0</v>
      </c>
      <c r="O48" s="254">
        <f t="shared" si="26"/>
        <v>0</v>
      </c>
      <c r="P48" s="70">
        <v>0</v>
      </c>
      <c r="Q48" s="254">
        <f t="shared" si="27"/>
        <v>0</v>
      </c>
      <c r="R48" s="70">
        <v>0</v>
      </c>
      <c r="S48" s="254">
        <f t="shared" si="28"/>
        <v>0</v>
      </c>
    </row>
    <row r="49" spans="1:19" ht="15.75">
      <c r="A49" s="270" t="s">
        <v>56</v>
      </c>
      <c r="B49" s="275" t="s">
        <v>57</v>
      </c>
      <c r="C49" s="59">
        <v>0</v>
      </c>
      <c r="D49" s="70">
        <v>0</v>
      </c>
      <c r="E49" s="254">
        <f t="shared" si="21"/>
        <v>0</v>
      </c>
      <c r="F49" s="70">
        <v>0</v>
      </c>
      <c r="G49" s="254">
        <f t="shared" si="22"/>
        <v>0</v>
      </c>
      <c r="H49" s="70">
        <v>0</v>
      </c>
      <c r="I49" s="254">
        <f t="shared" si="23"/>
        <v>0</v>
      </c>
      <c r="J49" s="70">
        <v>0</v>
      </c>
      <c r="K49" s="254">
        <f t="shared" si="24"/>
        <v>0</v>
      </c>
      <c r="L49" s="70">
        <v>0</v>
      </c>
      <c r="M49" s="254">
        <f t="shared" si="25"/>
        <v>0</v>
      </c>
      <c r="N49" s="70">
        <v>0</v>
      </c>
      <c r="O49" s="254">
        <f t="shared" si="26"/>
        <v>0</v>
      </c>
      <c r="P49" s="70">
        <v>0</v>
      </c>
      <c r="Q49" s="254">
        <f t="shared" si="27"/>
        <v>0</v>
      </c>
      <c r="R49" s="70">
        <v>0</v>
      </c>
      <c r="S49" s="254">
        <f t="shared" si="28"/>
        <v>0</v>
      </c>
    </row>
    <row r="50" spans="1:19" ht="15.75">
      <c r="A50" s="270" t="s">
        <v>58</v>
      </c>
      <c r="B50" s="275" t="s">
        <v>59</v>
      </c>
      <c r="C50" s="59">
        <v>0</v>
      </c>
      <c r="D50" s="70">
        <v>0</v>
      </c>
      <c r="E50" s="254">
        <f t="shared" si="21"/>
        <v>0</v>
      </c>
      <c r="F50" s="70">
        <v>0</v>
      </c>
      <c r="G50" s="254">
        <f t="shared" si="22"/>
        <v>0</v>
      </c>
      <c r="H50" s="70">
        <v>0</v>
      </c>
      <c r="I50" s="254">
        <f t="shared" si="23"/>
        <v>0</v>
      </c>
      <c r="J50" s="70">
        <v>0</v>
      </c>
      <c r="K50" s="254">
        <f t="shared" si="24"/>
        <v>0</v>
      </c>
      <c r="L50" s="70">
        <v>0</v>
      </c>
      <c r="M50" s="254">
        <f t="shared" si="25"/>
        <v>0</v>
      </c>
      <c r="N50" s="70">
        <v>0</v>
      </c>
      <c r="O50" s="254">
        <f t="shared" si="26"/>
        <v>0</v>
      </c>
      <c r="P50" s="70">
        <v>0</v>
      </c>
      <c r="Q50" s="254">
        <f t="shared" si="27"/>
        <v>0</v>
      </c>
      <c r="R50" s="70">
        <v>0</v>
      </c>
      <c r="S50" s="254">
        <f t="shared" si="28"/>
        <v>0</v>
      </c>
    </row>
    <row r="51" spans="1:19" ht="15.75">
      <c r="A51" s="270" t="s">
        <v>60</v>
      </c>
      <c r="B51" s="275" t="s">
        <v>61</v>
      </c>
      <c r="C51" s="59">
        <v>0</v>
      </c>
      <c r="D51" s="70">
        <v>0</v>
      </c>
      <c r="E51" s="254">
        <f t="shared" si="21"/>
        <v>0</v>
      </c>
      <c r="F51" s="70">
        <v>0</v>
      </c>
      <c r="G51" s="254">
        <f t="shared" si="22"/>
        <v>0</v>
      </c>
      <c r="H51" s="70">
        <v>0</v>
      </c>
      <c r="I51" s="254">
        <f t="shared" si="23"/>
        <v>0</v>
      </c>
      <c r="J51" s="70">
        <v>0</v>
      </c>
      <c r="K51" s="254">
        <f t="shared" si="24"/>
        <v>0</v>
      </c>
      <c r="L51" s="70">
        <v>0</v>
      </c>
      <c r="M51" s="254">
        <f t="shared" si="25"/>
        <v>0</v>
      </c>
      <c r="N51" s="70">
        <v>0</v>
      </c>
      <c r="O51" s="254">
        <f t="shared" si="26"/>
        <v>0</v>
      </c>
      <c r="P51" s="70">
        <v>0</v>
      </c>
      <c r="Q51" s="254">
        <f t="shared" si="27"/>
        <v>0</v>
      </c>
      <c r="R51" s="70">
        <v>0</v>
      </c>
      <c r="S51" s="254">
        <f t="shared" si="28"/>
        <v>0</v>
      </c>
    </row>
    <row r="52" spans="1:19" ht="15.75">
      <c r="A52" s="270" t="s">
        <v>62</v>
      </c>
      <c r="B52" s="275" t="s">
        <v>63</v>
      </c>
      <c r="C52" s="59">
        <v>0</v>
      </c>
      <c r="D52" s="70">
        <v>0</v>
      </c>
      <c r="E52" s="254">
        <f t="shared" si="21"/>
        <v>0</v>
      </c>
      <c r="F52" s="70">
        <v>0</v>
      </c>
      <c r="G52" s="254">
        <f t="shared" si="22"/>
        <v>0</v>
      </c>
      <c r="H52" s="70">
        <v>0</v>
      </c>
      <c r="I52" s="254">
        <f t="shared" si="23"/>
        <v>0</v>
      </c>
      <c r="J52" s="70">
        <v>0</v>
      </c>
      <c r="K52" s="254">
        <f t="shared" si="24"/>
        <v>0</v>
      </c>
      <c r="L52" s="70">
        <v>0</v>
      </c>
      <c r="M52" s="254">
        <f t="shared" si="25"/>
        <v>0</v>
      </c>
      <c r="N52" s="70">
        <v>0</v>
      </c>
      <c r="O52" s="254">
        <f t="shared" si="26"/>
        <v>0</v>
      </c>
      <c r="P52" s="70">
        <v>0</v>
      </c>
      <c r="Q52" s="254">
        <f t="shared" si="27"/>
        <v>0</v>
      </c>
      <c r="R52" s="70">
        <v>0</v>
      </c>
      <c r="S52" s="254">
        <f t="shared" si="28"/>
        <v>0</v>
      </c>
    </row>
    <row r="53" spans="1:19">
      <c r="A53" s="273"/>
      <c r="B53" s="17"/>
      <c r="C53" s="41"/>
      <c r="D53" s="8"/>
      <c r="E53" s="7"/>
      <c r="F53" s="8"/>
      <c r="G53" s="7"/>
      <c r="H53" s="5"/>
      <c r="I53" s="3"/>
      <c r="J53" s="5"/>
      <c r="K53" s="4"/>
      <c r="L53" s="5"/>
      <c r="M53" s="4"/>
      <c r="N53" s="12"/>
      <c r="O53" s="9"/>
      <c r="P53" s="12"/>
      <c r="Q53" s="9"/>
      <c r="R53" s="12"/>
      <c r="S53" s="9"/>
    </row>
    <row r="54" spans="1:19" ht="15.75">
      <c r="A54" s="15" t="s">
        <v>10</v>
      </c>
      <c r="B54" s="19"/>
      <c r="C54" s="244"/>
      <c r="D54" s="8"/>
      <c r="E54" s="246">
        <f>SUM(E45:E52)</f>
        <v>0</v>
      </c>
      <c r="F54" s="8"/>
      <c r="G54" s="246">
        <f t="shared" ref="G54:O54" si="29">SUM(G45:G52)</f>
        <v>0</v>
      </c>
      <c r="H54" s="5"/>
      <c r="I54" s="246">
        <f t="shared" si="29"/>
        <v>0</v>
      </c>
      <c r="J54" s="5"/>
      <c r="K54" s="246">
        <f t="shared" si="29"/>
        <v>0</v>
      </c>
      <c r="L54" s="5"/>
      <c r="M54" s="246">
        <f t="shared" si="29"/>
        <v>0</v>
      </c>
      <c r="N54" s="12"/>
      <c r="O54" s="246">
        <f t="shared" si="29"/>
        <v>0</v>
      </c>
      <c r="P54" s="12"/>
      <c r="Q54" s="247">
        <f>SUM(Q45:Q52)</f>
        <v>0</v>
      </c>
      <c r="R54" s="12"/>
      <c r="S54" s="247">
        <f>SUM(S45:S52)</f>
        <v>0</v>
      </c>
    </row>
    <row r="55" spans="1:19" ht="15.75">
      <c r="A55" s="15" t="s">
        <v>11</v>
      </c>
      <c r="B55" s="19"/>
      <c r="C55" s="244"/>
      <c r="D55" s="8"/>
      <c r="E55" s="246">
        <f>SUM(E54)</f>
        <v>0</v>
      </c>
      <c r="F55" s="8"/>
      <c r="G55" s="246">
        <f>E55+G54</f>
        <v>0</v>
      </c>
      <c r="H55" s="5"/>
      <c r="I55" s="246">
        <f t="shared" ref="I55" si="30">G55+I54</f>
        <v>0</v>
      </c>
      <c r="J55" s="5"/>
      <c r="K55" s="246">
        <f t="shared" ref="K55" si="31">I55+K54</f>
        <v>0</v>
      </c>
      <c r="L55" s="5"/>
      <c r="M55" s="246">
        <f t="shared" ref="M55" si="32">K55+M54</f>
        <v>0</v>
      </c>
      <c r="N55" s="12"/>
      <c r="O55" s="246">
        <f t="shared" ref="O55" si="33">M55+O54</f>
        <v>0</v>
      </c>
      <c r="P55" s="12"/>
      <c r="Q55" s="247">
        <f t="shared" ref="Q55" si="34">O55+Q54</f>
        <v>0</v>
      </c>
      <c r="R55" s="12"/>
      <c r="S55" s="247">
        <f t="shared" ref="S55" si="35">Q55+S54</f>
        <v>0</v>
      </c>
    </row>
    <row r="56" spans="1:19" ht="15.75" thickBot="1">
      <c r="A56" s="274"/>
      <c r="B56" s="287"/>
      <c r="C56" s="287"/>
      <c r="D56" s="43"/>
      <c r="E56" s="26"/>
      <c r="F56" s="27"/>
      <c r="G56" s="28"/>
      <c r="H56" s="27"/>
      <c r="I56" s="29"/>
      <c r="J56" s="45"/>
      <c r="K56" s="30"/>
      <c r="L56" s="27"/>
      <c r="M56" s="28"/>
      <c r="N56" s="250"/>
      <c r="O56" s="251"/>
      <c r="P56" s="252"/>
      <c r="Q56" s="253"/>
      <c r="R56" s="252"/>
      <c r="S56" s="253"/>
    </row>
    <row r="57" spans="1:19" ht="51" thickBot="1">
      <c r="A57" s="51">
        <v>4</v>
      </c>
      <c r="B57" s="52" t="s">
        <v>71</v>
      </c>
      <c r="C57" s="236">
        <f>SUM(C59:C61)</f>
        <v>0</v>
      </c>
      <c r="D57" s="54" t="s">
        <v>5</v>
      </c>
      <c r="E57" s="55" t="s">
        <v>6</v>
      </c>
      <c r="F57" s="54" t="s">
        <v>5</v>
      </c>
      <c r="G57" s="55" t="s">
        <v>6</v>
      </c>
      <c r="H57" s="54" t="s">
        <v>5</v>
      </c>
      <c r="I57" s="56" t="s">
        <v>6</v>
      </c>
      <c r="J57" s="54" t="s">
        <v>5</v>
      </c>
      <c r="K57" s="55" t="s">
        <v>6</v>
      </c>
      <c r="L57" s="54" t="s">
        <v>5</v>
      </c>
      <c r="M57" s="55" t="s">
        <v>6</v>
      </c>
      <c r="N57" s="237" t="s">
        <v>5</v>
      </c>
      <c r="O57" s="238" t="s">
        <v>6</v>
      </c>
      <c r="P57" s="237" t="s">
        <v>5</v>
      </c>
      <c r="Q57" s="239" t="s">
        <v>6</v>
      </c>
      <c r="R57" s="237" t="s">
        <v>5</v>
      </c>
      <c r="S57" s="239" t="s">
        <v>6</v>
      </c>
    </row>
    <row r="58" spans="1:19" s="32" customFormat="1">
      <c r="A58" s="273"/>
      <c r="B58" s="17"/>
      <c r="C58" s="41"/>
      <c r="D58" s="8"/>
      <c r="E58" s="7"/>
      <c r="F58" s="8"/>
      <c r="G58" s="7"/>
      <c r="H58" s="8"/>
      <c r="I58" s="11"/>
      <c r="J58" s="8"/>
      <c r="K58" s="7"/>
      <c r="L58" s="8"/>
      <c r="M58" s="7"/>
      <c r="N58" s="12"/>
      <c r="O58" s="9"/>
      <c r="P58" s="12"/>
      <c r="Q58" s="9"/>
      <c r="R58" s="12"/>
      <c r="S58" s="9"/>
    </row>
    <row r="59" spans="1:19" ht="60" customHeight="1">
      <c r="A59" s="270" t="s">
        <v>64</v>
      </c>
      <c r="B59" s="275" t="s">
        <v>65</v>
      </c>
      <c r="C59" s="59">
        <v>0</v>
      </c>
      <c r="D59" s="70">
        <v>0</v>
      </c>
      <c r="E59" s="254">
        <f>D59*C59</f>
        <v>0</v>
      </c>
      <c r="F59" s="70">
        <v>0</v>
      </c>
      <c r="G59" s="254">
        <f>F59*C59</f>
        <v>0</v>
      </c>
      <c r="H59" s="70">
        <v>0</v>
      </c>
      <c r="I59" s="254">
        <f>H59*C59</f>
        <v>0</v>
      </c>
      <c r="J59" s="70">
        <v>0</v>
      </c>
      <c r="K59" s="254">
        <f>J59*C59</f>
        <v>0</v>
      </c>
      <c r="L59" s="70">
        <v>0</v>
      </c>
      <c r="M59" s="254">
        <f>L59*C59</f>
        <v>0</v>
      </c>
      <c r="N59" s="70">
        <v>0</v>
      </c>
      <c r="O59" s="254">
        <f>N59*C59</f>
        <v>0</v>
      </c>
      <c r="P59" s="70">
        <v>0</v>
      </c>
      <c r="Q59" s="254">
        <f>C59*P59</f>
        <v>0</v>
      </c>
      <c r="R59" s="70">
        <v>0</v>
      </c>
      <c r="S59" s="254">
        <f>E59*R59</f>
        <v>0</v>
      </c>
    </row>
    <row r="60" spans="1:19" ht="15.75">
      <c r="A60" s="270" t="s">
        <v>66</v>
      </c>
      <c r="B60" s="275" t="s">
        <v>67</v>
      </c>
      <c r="C60" s="59">
        <v>0</v>
      </c>
      <c r="D60" s="70">
        <v>0</v>
      </c>
      <c r="E60" s="254">
        <f>D60*C60</f>
        <v>0</v>
      </c>
      <c r="F60" s="70">
        <v>0</v>
      </c>
      <c r="G60" s="254">
        <f>F60*C60</f>
        <v>0</v>
      </c>
      <c r="H60" s="70">
        <v>0</v>
      </c>
      <c r="I60" s="254">
        <f>H60*C60</f>
        <v>0</v>
      </c>
      <c r="J60" s="70">
        <v>0</v>
      </c>
      <c r="K60" s="254">
        <f>J60*C60</f>
        <v>0</v>
      </c>
      <c r="L60" s="70">
        <v>0</v>
      </c>
      <c r="M60" s="254">
        <f>L60*C60</f>
        <v>0</v>
      </c>
      <c r="N60" s="70">
        <v>0</v>
      </c>
      <c r="O60" s="254">
        <f>N60*C60</f>
        <v>0</v>
      </c>
      <c r="P60" s="70">
        <v>0</v>
      </c>
      <c r="Q60" s="254">
        <f>C60*P60</f>
        <v>0</v>
      </c>
      <c r="R60" s="70">
        <v>0</v>
      </c>
      <c r="S60" s="254">
        <f>E60*R60</f>
        <v>0</v>
      </c>
    </row>
    <row r="61" spans="1:19" ht="15.75">
      <c r="A61" s="270" t="s">
        <v>68</v>
      </c>
      <c r="B61" s="275" t="s">
        <v>69</v>
      </c>
      <c r="C61" s="59">
        <v>0</v>
      </c>
      <c r="D61" s="70">
        <v>0</v>
      </c>
      <c r="E61" s="254">
        <f>D61*C61</f>
        <v>0</v>
      </c>
      <c r="F61" s="70">
        <v>0</v>
      </c>
      <c r="G61" s="254">
        <f>F61*C61</f>
        <v>0</v>
      </c>
      <c r="H61" s="70">
        <v>0</v>
      </c>
      <c r="I61" s="254">
        <f>H61*C61</f>
        <v>0</v>
      </c>
      <c r="J61" s="70">
        <v>0</v>
      </c>
      <c r="K61" s="254">
        <f>J61*C61</f>
        <v>0</v>
      </c>
      <c r="L61" s="70">
        <v>0</v>
      </c>
      <c r="M61" s="254">
        <f>L61*C61</f>
        <v>0</v>
      </c>
      <c r="N61" s="70">
        <v>0</v>
      </c>
      <c r="O61" s="254">
        <f>N61*C61</f>
        <v>0</v>
      </c>
      <c r="P61" s="70">
        <v>0</v>
      </c>
      <c r="Q61" s="254">
        <f>C61*P61</f>
        <v>0</v>
      </c>
      <c r="R61" s="70">
        <v>0</v>
      </c>
      <c r="S61" s="254">
        <f>E61*R61</f>
        <v>0</v>
      </c>
    </row>
    <row r="62" spans="1:19">
      <c r="A62" s="273"/>
      <c r="B62" s="17"/>
      <c r="C62" s="41"/>
      <c r="D62" s="8"/>
      <c r="E62" s="7"/>
      <c r="F62" s="8"/>
      <c r="G62" s="7"/>
      <c r="H62" s="8"/>
      <c r="I62" s="11"/>
      <c r="J62" s="8"/>
      <c r="K62" s="7"/>
      <c r="L62" s="8"/>
      <c r="M62" s="7"/>
      <c r="N62" s="8"/>
      <c r="O62" s="7"/>
      <c r="P62" s="8"/>
      <c r="Q62" s="7"/>
      <c r="R62" s="8"/>
      <c r="S62" s="7"/>
    </row>
    <row r="63" spans="1:19" ht="15.75">
      <c r="A63" s="15" t="s">
        <v>10</v>
      </c>
      <c r="B63" s="19"/>
      <c r="C63" s="244"/>
      <c r="D63" s="245"/>
      <c r="E63" s="246">
        <f>SUM(E59:E61)</f>
        <v>0</v>
      </c>
      <c r="F63" s="245"/>
      <c r="G63" s="246">
        <f t="shared" ref="G63:M63" si="36">SUM(G59:G61)</f>
        <v>0</v>
      </c>
      <c r="H63" s="8"/>
      <c r="I63" s="246">
        <f t="shared" si="36"/>
        <v>0</v>
      </c>
      <c r="J63" s="8"/>
      <c r="K63" s="246">
        <f t="shared" si="36"/>
        <v>0</v>
      </c>
      <c r="L63" s="8"/>
      <c r="M63" s="246">
        <f t="shared" si="36"/>
        <v>0</v>
      </c>
      <c r="N63" s="8"/>
      <c r="O63" s="246">
        <f t="shared" ref="O63" si="37">SUM(O59:O61)</f>
        <v>0</v>
      </c>
      <c r="P63" s="8"/>
      <c r="Q63" s="247">
        <f t="shared" ref="Q63:S63" si="38">SUM(Q59:Q61)</f>
        <v>0</v>
      </c>
      <c r="R63" s="8"/>
      <c r="S63" s="247">
        <f t="shared" si="38"/>
        <v>0</v>
      </c>
    </row>
    <row r="64" spans="1:19" ht="15.75">
      <c r="A64" s="15" t="s">
        <v>11</v>
      </c>
      <c r="B64" s="19"/>
      <c r="C64" s="244"/>
      <c r="D64" s="245"/>
      <c r="E64" s="246">
        <f>SUM(E63)</f>
        <v>0</v>
      </c>
      <c r="F64" s="245"/>
      <c r="G64" s="246">
        <f>E64+G63</f>
        <v>0</v>
      </c>
      <c r="H64" s="8"/>
      <c r="I64" s="246">
        <f t="shared" ref="I64" si="39">G64+I63</f>
        <v>0</v>
      </c>
      <c r="J64" s="8"/>
      <c r="K64" s="246">
        <f t="shared" ref="K64" si="40">I64+K63</f>
        <v>0</v>
      </c>
      <c r="L64" s="8"/>
      <c r="M64" s="246">
        <f t="shared" ref="M64" si="41">K64+M63</f>
        <v>0</v>
      </c>
      <c r="N64" s="8"/>
      <c r="O64" s="246">
        <f t="shared" ref="O64" si="42">M64+O63</f>
        <v>0</v>
      </c>
      <c r="P64" s="8"/>
      <c r="Q64" s="247">
        <f t="shared" ref="Q64" si="43">O64+Q63</f>
        <v>0</v>
      </c>
      <c r="R64" s="8"/>
      <c r="S64" s="247">
        <f t="shared" ref="S64" si="44">Q64+S63</f>
        <v>0</v>
      </c>
    </row>
    <row r="65" spans="1:19" ht="15.75" thickBot="1">
      <c r="A65" s="274"/>
      <c r="B65" s="287"/>
      <c r="C65" s="287"/>
      <c r="D65" s="43"/>
      <c r="E65" s="255"/>
      <c r="F65" s="27"/>
      <c r="G65" s="28"/>
      <c r="H65" s="27"/>
      <c r="I65" s="29"/>
      <c r="J65" s="45"/>
      <c r="K65" s="30"/>
      <c r="L65" s="27"/>
      <c r="M65" s="28"/>
      <c r="N65" s="250"/>
      <c r="O65" s="251"/>
      <c r="P65" s="252"/>
      <c r="Q65" s="253"/>
      <c r="R65" s="252"/>
      <c r="S65" s="253"/>
    </row>
    <row r="66" spans="1:19" ht="51" thickBot="1">
      <c r="A66" s="51">
        <v>5</v>
      </c>
      <c r="B66" s="52" t="s">
        <v>70</v>
      </c>
      <c r="C66" s="236">
        <f>SUM(C68:C69)</f>
        <v>0</v>
      </c>
      <c r="D66" s="54" t="s">
        <v>5</v>
      </c>
      <c r="E66" s="55" t="s">
        <v>6</v>
      </c>
      <c r="F66" s="54" t="s">
        <v>5</v>
      </c>
      <c r="G66" s="55" t="s">
        <v>6</v>
      </c>
      <c r="H66" s="54" t="s">
        <v>5</v>
      </c>
      <c r="I66" s="56" t="s">
        <v>6</v>
      </c>
      <c r="J66" s="54" t="s">
        <v>5</v>
      </c>
      <c r="K66" s="55" t="s">
        <v>6</v>
      </c>
      <c r="L66" s="54" t="s">
        <v>5</v>
      </c>
      <c r="M66" s="55" t="s">
        <v>6</v>
      </c>
      <c r="N66" s="237" t="s">
        <v>5</v>
      </c>
      <c r="O66" s="238" t="s">
        <v>6</v>
      </c>
      <c r="P66" s="237" t="s">
        <v>5</v>
      </c>
      <c r="Q66" s="239" t="s">
        <v>6</v>
      </c>
      <c r="R66" s="237" t="s">
        <v>5</v>
      </c>
      <c r="S66" s="239" t="s">
        <v>6</v>
      </c>
    </row>
    <row r="67" spans="1:19" s="32" customFormat="1">
      <c r="A67" s="273"/>
      <c r="B67" s="17"/>
      <c r="C67" s="41"/>
      <c r="D67" s="8"/>
      <c r="E67" s="7"/>
      <c r="F67" s="8"/>
      <c r="G67" s="7"/>
      <c r="H67" s="8"/>
      <c r="I67" s="11"/>
      <c r="J67" s="8"/>
      <c r="K67" s="7"/>
      <c r="L67" s="8"/>
      <c r="M67" s="7"/>
      <c r="N67" s="12"/>
      <c r="O67" s="9"/>
      <c r="P67" s="12"/>
      <c r="Q67" s="9"/>
      <c r="R67" s="12"/>
      <c r="S67" s="9"/>
    </row>
    <row r="68" spans="1:19" ht="60" customHeight="1">
      <c r="A68" s="270" t="s">
        <v>72</v>
      </c>
      <c r="B68" s="275" t="s">
        <v>73</v>
      </c>
      <c r="C68" s="59">
        <v>0</v>
      </c>
      <c r="D68" s="70">
        <v>0</v>
      </c>
      <c r="E68" s="254">
        <f>D68*C68</f>
        <v>0</v>
      </c>
      <c r="F68" s="70">
        <v>0</v>
      </c>
      <c r="G68" s="254">
        <f>F68*C68</f>
        <v>0</v>
      </c>
      <c r="H68" s="70">
        <v>0</v>
      </c>
      <c r="I68" s="254">
        <f>H68*C68</f>
        <v>0</v>
      </c>
      <c r="J68" s="70">
        <v>0</v>
      </c>
      <c r="K68" s="254">
        <f>J68*C68</f>
        <v>0</v>
      </c>
      <c r="L68" s="70">
        <v>0</v>
      </c>
      <c r="M68" s="254">
        <f>L68*C68</f>
        <v>0</v>
      </c>
      <c r="N68" s="70">
        <v>0</v>
      </c>
      <c r="O68" s="254">
        <f>N68*C68</f>
        <v>0</v>
      </c>
      <c r="P68" s="70">
        <v>0</v>
      </c>
      <c r="Q68" s="254">
        <f>C68*P68</f>
        <v>0</v>
      </c>
      <c r="R68" s="70">
        <v>0</v>
      </c>
      <c r="S68" s="254">
        <f>E68*R68</f>
        <v>0</v>
      </c>
    </row>
    <row r="69" spans="1:19" ht="15.75">
      <c r="A69" s="270" t="s">
        <v>74</v>
      </c>
      <c r="B69" s="275" t="s">
        <v>75</v>
      </c>
      <c r="C69" s="59">
        <v>0</v>
      </c>
      <c r="D69" s="70">
        <v>0</v>
      </c>
      <c r="E69" s="254">
        <f>D69*C69</f>
        <v>0</v>
      </c>
      <c r="F69" s="70">
        <v>0</v>
      </c>
      <c r="G69" s="254">
        <f>F69*C69</f>
        <v>0</v>
      </c>
      <c r="H69" s="70">
        <v>0</v>
      </c>
      <c r="I69" s="254">
        <f>H69*C69</f>
        <v>0</v>
      </c>
      <c r="J69" s="70">
        <v>0</v>
      </c>
      <c r="K69" s="254">
        <f>J69*C69</f>
        <v>0</v>
      </c>
      <c r="L69" s="70">
        <v>0</v>
      </c>
      <c r="M69" s="254">
        <f>L69*C69</f>
        <v>0</v>
      </c>
      <c r="N69" s="70">
        <v>0</v>
      </c>
      <c r="O69" s="254">
        <f>N69*C69</f>
        <v>0</v>
      </c>
      <c r="P69" s="70">
        <v>0</v>
      </c>
      <c r="Q69" s="254">
        <f>C69*P69</f>
        <v>0</v>
      </c>
      <c r="R69" s="70">
        <v>0</v>
      </c>
      <c r="S69" s="254">
        <f>E69*R69</f>
        <v>0</v>
      </c>
    </row>
    <row r="70" spans="1:19" ht="15.75">
      <c r="A70" s="270" t="s">
        <v>180</v>
      </c>
      <c r="B70" s="275" t="s">
        <v>228</v>
      </c>
      <c r="C70" s="59">
        <v>0</v>
      </c>
      <c r="D70" s="70">
        <v>0</v>
      </c>
      <c r="E70" s="254">
        <f>D70*C70</f>
        <v>0</v>
      </c>
      <c r="F70" s="70">
        <v>0</v>
      </c>
      <c r="G70" s="254">
        <f>F70*C70</f>
        <v>0</v>
      </c>
      <c r="H70" s="70">
        <v>0</v>
      </c>
      <c r="I70" s="254">
        <f>H70*C70</f>
        <v>0</v>
      </c>
      <c r="J70" s="70">
        <v>0</v>
      </c>
      <c r="K70" s="254">
        <f>J70*C70</f>
        <v>0</v>
      </c>
      <c r="L70" s="70">
        <v>0</v>
      </c>
      <c r="M70" s="254">
        <f>L70*C70</f>
        <v>0</v>
      </c>
      <c r="N70" s="70">
        <v>0</v>
      </c>
      <c r="O70" s="254">
        <f>N70*C70</f>
        <v>0</v>
      </c>
      <c r="P70" s="70">
        <v>0</v>
      </c>
      <c r="Q70" s="254">
        <f>C70*P70</f>
        <v>0</v>
      </c>
      <c r="R70" s="70">
        <v>0</v>
      </c>
      <c r="S70" s="254">
        <f>E70*R70</f>
        <v>0</v>
      </c>
    </row>
    <row r="71" spans="1:19" ht="15.75">
      <c r="A71" s="270" t="s">
        <v>229</v>
      </c>
      <c r="B71" s="275" t="s">
        <v>230</v>
      </c>
      <c r="C71" s="59">
        <v>0</v>
      </c>
      <c r="D71" s="70">
        <v>0</v>
      </c>
      <c r="E71" s="254">
        <f>D71*C71</f>
        <v>0</v>
      </c>
      <c r="F71" s="70">
        <v>0</v>
      </c>
      <c r="G71" s="254">
        <f>F71*C71</f>
        <v>0</v>
      </c>
      <c r="H71" s="70">
        <v>0</v>
      </c>
      <c r="I71" s="254">
        <f>H71*C71</f>
        <v>0</v>
      </c>
      <c r="J71" s="70">
        <v>0</v>
      </c>
      <c r="K71" s="254">
        <f>J71*C71</f>
        <v>0</v>
      </c>
      <c r="L71" s="70">
        <v>0</v>
      </c>
      <c r="M71" s="254">
        <f>L71*C71</f>
        <v>0</v>
      </c>
      <c r="N71" s="70">
        <v>0</v>
      </c>
      <c r="O71" s="254">
        <f>N71*C71</f>
        <v>0</v>
      </c>
      <c r="P71" s="70">
        <v>0</v>
      </c>
      <c r="Q71" s="254">
        <f>C71*P71</f>
        <v>0</v>
      </c>
      <c r="R71" s="70">
        <v>0</v>
      </c>
      <c r="S71" s="254">
        <f>E71*R71</f>
        <v>0</v>
      </c>
    </row>
    <row r="72" spans="1:19">
      <c r="A72" s="273"/>
      <c r="B72" s="17"/>
      <c r="C72" s="41"/>
      <c r="D72" s="8"/>
      <c r="E72" s="7"/>
      <c r="F72" s="8"/>
      <c r="G72" s="7"/>
      <c r="H72" s="8"/>
      <c r="I72" s="11"/>
      <c r="J72" s="8"/>
      <c r="K72" s="7"/>
      <c r="L72" s="8"/>
      <c r="M72" s="7"/>
      <c r="N72" s="12"/>
      <c r="O72" s="9"/>
      <c r="P72" s="12"/>
      <c r="Q72" s="9"/>
      <c r="R72" s="12"/>
      <c r="S72" s="9"/>
    </row>
    <row r="73" spans="1:19" ht="15.75">
      <c r="A73" s="15" t="s">
        <v>10</v>
      </c>
      <c r="B73" s="19"/>
      <c r="C73" s="244"/>
      <c r="D73" s="8"/>
      <c r="E73" s="246">
        <f>SUM(E68:E69)</f>
        <v>0</v>
      </c>
      <c r="F73" s="8"/>
      <c r="G73" s="246">
        <f t="shared" ref="G73:M73" si="45">SUM(G68:G69)</f>
        <v>0</v>
      </c>
      <c r="H73" s="8"/>
      <c r="I73" s="246">
        <f t="shared" si="45"/>
        <v>0</v>
      </c>
      <c r="J73" s="8"/>
      <c r="K73" s="246">
        <f t="shared" si="45"/>
        <v>0</v>
      </c>
      <c r="L73" s="8"/>
      <c r="M73" s="246">
        <f t="shared" si="45"/>
        <v>0</v>
      </c>
      <c r="N73" s="12"/>
      <c r="O73" s="246">
        <f>SUM(O67:O69)</f>
        <v>0</v>
      </c>
      <c r="P73" s="12"/>
      <c r="Q73" s="247">
        <f>SUM(Q67:Q69)</f>
        <v>0</v>
      </c>
      <c r="R73" s="12"/>
      <c r="S73" s="247">
        <f>SUM(S67:S69)</f>
        <v>0</v>
      </c>
    </row>
    <row r="74" spans="1:19" ht="15.75">
      <c r="A74" s="15" t="s">
        <v>11</v>
      </c>
      <c r="B74" s="19"/>
      <c r="C74" s="244"/>
      <c r="D74" s="8"/>
      <c r="E74" s="246">
        <f>SUM(E73)</f>
        <v>0</v>
      </c>
      <c r="F74" s="8"/>
      <c r="G74" s="246">
        <f>E74+G73</f>
        <v>0</v>
      </c>
      <c r="H74" s="8"/>
      <c r="I74" s="246">
        <f t="shared" ref="I74" si="46">G74+I73</f>
        <v>0</v>
      </c>
      <c r="J74" s="8"/>
      <c r="K74" s="246">
        <f t="shared" ref="K74" si="47">I74+K73</f>
        <v>0</v>
      </c>
      <c r="L74" s="8"/>
      <c r="M74" s="246">
        <f t="shared" ref="M74" si="48">K74+M73</f>
        <v>0</v>
      </c>
      <c r="N74" s="12"/>
      <c r="O74" s="246">
        <f t="shared" ref="O74" si="49">M74+O73</f>
        <v>0</v>
      </c>
      <c r="P74" s="12"/>
      <c r="Q74" s="247">
        <f t="shared" ref="Q74" si="50">O74+Q73</f>
        <v>0</v>
      </c>
      <c r="R74" s="12"/>
      <c r="S74" s="247">
        <f t="shared" ref="S74" si="51">Q74+S73</f>
        <v>0</v>
      </c>
    </row>
    <row r="75" spans="1:19" s="32" customFormat="1" ht="15.75" thickBot="1">
      <c r="A75" s="274"/>
      <c r="B75" s="287"/>
      <c r="C75" s="287"/>
      <c r="D75" s="43"/>
      <c r="E75" s="26"/>
      <c r="F75" s="27"/>
      <c r="G75" s="28"/>
      <c r="H75" s="27"/>
      <c r="I75" s="29"/>
      <c r="J75" s="45"/>
      <c r="K75" s="30"/>
      <c r="L75" s="27"/>
      <c r="M75" s="28"/>
      <c r="N75" s="250"/>
      <c r="O75" s="251"/>
      <c r="P75" s="252"/>
      <c r="Q75" s="253"/>
      <c r="R75" s="252"/>
      <c r="S75" s="253"/>
    </row>
    <row r="76" spans="1:19" ht="51" thickBot="1">
      <c r="A76" s="51">
        <v>6</v>
      </c>
      <c r="B76" s="52" t="s">
        <v>76</v>
      </c>
      <c r="C76" s="236">
        <f>SUM(C78:C80)</f>
        <v>0</v>
      </c>
      <c r="D76" s="54" t="s">
        <v>5</v>
      </c>
      <c r="E76" s="55" t="s">
        <v>6</v>
      </c>
      <c r="F76" s="54" t="s">
        <v>5</v>
      </c>
      <c r="G76" s="55" t="s">
        <v>6</v>
      </c>
      <c r="H76" s="54" t="s">
        <v>5</v>
      </c>
      <c r="I76" s="56" t="s">
        <v>6</v>
      </c>
      <c r="J76" s="54" t="s">
        <v>5</v>
      </c>
      <c r="K76" s="55" t="s">
        <v>6</v>
      </c>
      <c r="L76" s="54" t="s">
        <v>5</v>
      </c>
      <c r="M76" s="55" t="s">
        <v>6</v>
      </c>
      <c r="N76" s="237" t="s">
        <v>5</v>
      </c>
      <c r="O76" s="238" t="s">
        <v>6</v>
      </c>
      <c r="P76" s="237" t="s">
        <v>5</v>
      </c>
      <c r="Q76" s="239" t="s">
        <v>6</v>
      </c>
      <c r="R76" s="237" t="s">
        <v>5</v>
      </c>
      <c r="S76" s="239" t="s">
        <v>6</v>
      </c>
    </row>
    <row r="77" spans="1:19">
      <c r="A77" s="15"/>
      <c r="B77" s="19"/>
      <c r="C77" s="17"/>
      <c r="D77" s="15"/>
      <c r="E77" s="14"/>
      <c r="F77" s="15"/>
      <c r="G77" s="14"/>
      <c r="H77" s="15"/>
      <c r="I77" s="16"/>
      <c r="J77" s="15"/>
      <c r="K77" s="14"/>
      <c r="L77" s="15"/>
      <c r="M77" s="14"/>
      <c r="N77" s="240"/>
      <c r="O77" s="241"/>
      <c r="P77" s="240"/>
      <c r="Q77" s="241"/>
      <c r="R77" s="240"/>
      <c r="S77" s="241"/>
    </row>
    <row r="78" spans="1:19" ht="15.75">
      <c r="A78" s="270" t="s">
        <v>77</v>
      </c>
      <c r="B78" s="275" t="s">
        <v>78</v>
      </c>
      <c r="C78" s="59">
        <v>0</v>
      </c>
      <c r="D78" s="70">
        <v>0</v>
      </c>
      <c r="E78" s="254">
        <f>D78*C78</f>
        <v>0</v>
      </c>
      <c r="F78" s="70">
        <v>0</v>
      </c>
      <c r="G78" s="254">
        <f>F78*C78</f>
        <v>0</v>
      </c>
      <c r="H78" s="70">
        <v>0</v>
      </c>
      <c r="I78" s="254">
        <f>H78*C78</f>
        <v>0</v>
      </c>
      <c r="J78" s="70">
        <v>0</v>
      </c>
      <c r="K78" s="254">
        <f>J78*C78</f>
        <v>0</v>
      </c>
      <c r="L78" s="70">
        <v>0</v>
      </c>
      <c r="M78" s="254">
        <f>L78*C78</f>
        <v>0</v>
      </c>
      <c r="N78" s="70">
        <v>0</v>
      </c>
      <c r="O78" s="254">
        <f>N78*C78</f>
        <v>0</v>
      </c>
      <c r="P78" s="70">
        <v>0</v>
      </c>
      <c r="Q78" s="254">
        <f>C78*P78</f>
        <v>0</v>
      </c>
      <c r="R78" s="70">
        <v>0</v>
      </c>
      <c r="S78" s="254">
        <f>E78*R78</f>
        <v>0</v>
      </c>
    </row>
    <row r="79" spans="1:19" ht="15.75">
      <c r="A79" s="270" t="s">
        <v>79</v>
      </c>
      <c r="B79" s="275" t="s">
        <v>80</v>
      </c>
      <c r="C79" s="59">
        <v>0</v>
      </c>
      <c r="D79" s="70">
        <v>0</v>
      </c>
      <c r="E79" s="254">
        <f>D79*C79</f>
        <v>0</v>
      </c>
      <c r="F79" s="70">
        <v>0</v>
      </c>
      <c r="G79" s="254">
        <f>F79*C79</f>
        <v>0</v>
      </c>
      <c r="H79" s="70">
        <v>0</v>
      </c>
      <c r="I79" s="254">
        <f>H79*C79</f>
        <v>0</v>
      </c>
      <c r="J79" s="70">
        <v>0</v>
      </c>
      <c r="K79" s="254">
        <f>J79*C79</f>
        <v>0</v>
      </c>
      <c r="L79" s="70">
        <v>0</v>
      </c>
      <c r="M79" s="254">
        <f>L79*C79</f>
        <v>0</v>
      </c>
      <c r="N79" s="70">
        <v>0</v>
      </c>
      <c r="O79" s="254">
        <f>N79*C79</f>
        <v>0</v>
      </c>
      <c r="P79" s="70">
        <v>0</v>
      </c>
      <c r="Q79" s="254">
        <f>C79*P79</f>
        <v>0</v>
      </c>
      <c r="R79" s="70">
        <v>0</v>
      </c>
      <c r="S79" s="254">
        <f>E79*R79</f>
        <v>0</v>
      </c>
    </row>
    <row r="80" spans="1:19" ht="15.75">
      <c r="A80" s="270" t="s">
        <v>81</v>
      </c>
      <c r="B80" s="275" t="s">
        <v>82</v>
      </c>
      <c r="C80" s="59">
        <v>0</v>
      </c>
      <c r="D80" s="70">
        <v>0</v>
      </c>
      <c r="E80" s="254">
        <f>D80*C80</f>
        <v>0</v>
      </c>
      <c r="F80" s="70">
        <v>0</v>
      </c>
      <c r="G80" s="254">
        <f>F80*C80</f>
        <v>0</v>
      </c>
      <c r="H80" s="70">
        <v>0</v>
      </c>
      <c r="I80" s="254">
        <f>H80*C80</f>
        <v>0</v>
      </c>
      <c r="J80" s="70">
        <v>0</v>
      </c>
      <c r="K80" s="254">
        <f>J80*C80</f>
        <v>0</v>
      </c>
      <c r="L80" s="70">
        <v>0</v>
      </c>
      <c r="M80" s="254">
        <f>L80*C80</f>
        <v>0</v>
      </c>
      <c r="N80" s="70">
        <v>0</v>
      </c>
      <c r="O80" s="254">
        <f>N80*C80</f>
        <v>0</v>
      </c>
      <c r="P80" s="70">
        <v>0</v>
      </c>
      <c r="Q80" s="254">
        <f>C80*P80</f>
        <v>0</v>
      </c>
      <c r="R80" s="70">
        <v>0</v>
      </c>
      <c r="S80" s="254">
        <f>E80*R80</f>
        <v>0</v>
      </c>
    </row>
    <row r="81" spans="1:19" ht="17.25" customHeight="1">
      <c r="A81" s="15"/>
      <c r="B81" s="19"/>
      <c r="C81" s="17"/>
      <c r="D81" s="15"/>
      <c r="E81" s="14"/>
      <c r="F81" s="15"/>
      <c r="G81" s="14"/>
      <c r="H81" s="15"/>
      <c r="I81" s="16"/>
      <c r="J81" s="15"/>
      <c r="K81" s="14"/>
      <c r="L81" s="15"/>
      <c r="M81" s="14"/>
      <c r="N81" s="240"/>
      <c r="O81" s="241"/>
      <c r="P81" s="240"/>
      <c r="Q81" s="241"/>
      <c r="R81" s="240"/>
      <c r="S81" s="241"/>
    </row>
    <row r="82" spans="1:19" ht="15.75">
      <c r="A82" s="15" t="s">
        <v>10</v>
      </c>
      <c r="B82" s="19"/>
      <c r="C82" s="244"/>
      <c r="D82" s="245"/>
      <c r="E82" s="246">
        <f>SUM(E78:E80)</f>
        <v>0</v>
      </c>
      <c r="F82" s="245"/>
      <c r="G82" s="247">
        <f t="shared" ref="G82:M82" si="52">SUM(G78:G80)</f>
        <v>0</v>
      </c>
      <c r="H82" s="60"/>
      <c r="I82" s="247">
        <f t="shared" si="52"/>
        <v>0</v>
      </c>
      <c r="J82" s="60"/>
      <c r="K82" s="247">
        <f t="shared" si="52"/>
        <v>0</v>
      </c>
      <c r="L82" s="60"/>
      <c r="M82" s="247">
        <f t="shared" si="52"/>
        <v>0</v>
      </c>
      <c r="N82" s="60"/>
      <c r="O82" s="247">
        <f>SUM(O78:O80)</f>
        <v>0</v>
      </c>
      <c r="P82" s="60"/>
      <c r="Q82" s="247">
        <f t="shared" ref="Q82:S82" si="53">SUM(Q78:Q80)</f>
        <v>0</v>
      </c>
      <c r="R82" s="60"/>
      <c r="S82" s="247">
        <f t="shared" si="53"/>
        <v>0</v>
      </c>
    </row>
    <row r="83" spans="1:19" ht="15.75">
      <c r="A83" s="15" t="s">
        <v>11</v>
      </c>
      <c r="B83" s="19"/>
      <c r="C83" s="244"/>
      <c r="D83" s="245"/>
      <c r="E83" s="246">
        <f>SUM(E82)</f>
        <v>0</v>
      </c>
      <c r="F83" s="245"/>
      <c r="G83" s="247">
        <f>E83+G82</f>
        <v>0</v>
      </c>
      <c r="H83" s="60"/>
      <c r="I83" s="247">
        <f t="shared" ref="I83" si="54">G83+I82</f>
        <v>0</v>
      </c>
      <c r="J83" s="60"/>
      <c r="K83" s="247">
        <f t="shared" ref="K83" si="55">I83+K82</f>
        <v>0</v>
      </c>
      <c r="L83" s="60"/>
      <c r="M83" s="247">
        <f t="shared" ref="M83" si="56">K83+M82</f>
        <v>0</v>
      </c>
      <c r="N83" s="60"/>
      <c r="O83" s="247">
        <f t="shared" ref="O83" si="57">M83+O82</f>
        <v>0</v>
      </c>
      <c r="P83" s="60"/>
      <c r="Q83" s="247">
        <f t="shared" ref="Q83" si="58">O83+Q82</f>
        <v>0</v>
      </c>
      <c r="R83" s="60"/>
      <c r="S83" s="247">
        <f t="shared" ref="S83" si="59">Q83+S82</f>
        <v>0</v>
      </c>
    </row>
    <row r="84" spans="1:19" s="32" customFormat="1" ht="15.75" thickBot="1">
      <c r="A84" s="274"/>
      <c r="B84" s="287"/>
      <c r="C84" s="287"/>
      <c r="D84" s="43"/>
      <c r="E84" s="26"/>
      <c r="F84" s="27"/>
      <c r="G84" s="28"/>
      <c r="H84" s="27"/>
      <c r="I84" s="29"/>
      <c r="J84" s="45"/>
      <c r="K84" s="30"/>
      <c r="L84" s="27"/>
      <c r="M84" s="28"/>
      <c r="N84" s="250"/>
      <c r="O84" s="251"/>
      <c r="P84" s="252"/>
      <c r="Q84" s="253"/>
      <c r="R84" s="252"/>
      <c r="S84" s="253"/>
    </row>
    <row r="85" spans="1:19" ht="51" thickBot="1">
      <c r="A85" s="51">
        <v>7</v>
      </c>
      <c r="B85" s="52" t="s">
        <v>83</v>
      </c>
      <c r="C85" s="236">
        <f>SUM(C87:C92)</f>
        <v>0</v>
      </c>
      <c r="D85" s="54" t="s">
        <v>5</v>
      </c>
      <c r="E85" s="55" t="s">
        <v>6</v>
      </c>
      <c r="F85" s="54" t="s">
        <v>5</v>
      </c>
      <c r="G85" s="55" t="s">
        <v>6</v>
      </c>
      <c r="H85" s="54" t="s">
        <v>5</v>
      </c>
      <c r="I85" s="56" t="s">
        <v>6</v>
      </c>
      <c r="J85" s="54" t="s">
        <v>5</v>
      </c>
      <c r="K85" s="55" t="s">
        <v>6</v>
      </c>
      <c r="L85" s="54" t="s">
        <v>5</v>
      </c>
      <c r="M85" s="55" t="s">
        <v>6</v>
      </c>
      <c r="N85" s="237" t="s">
        <v>5</v>
      </c>
      <c r="O85" s="238" t="s">
        <v>6</v>
      </c>
      <c r="P85" s="237" t="s">
        <v>5</v>
      </c>
      <c r="Q85" s="239" t="s">
        <v>6</v>
      </c>
      <c r="R85" s="237" t="s">
        <v>5</v>
      </c>
      <c r="S85" s="239" t="s">
        <v>6</v>
      </c>
    </row>
    <row r="86" spans="1:19">
      <c r="A86" s="15"/>
      <c r="B86" s="19"/>
      <c r="C86" s="17"/>
      <c r="D86" s="15"/>
      <c r="E86" s="14"/>
      <c r="F86" s="15"/>
      <c r="G86" s="14"/>
      <c r="H86" s="15"/>
      <c r="I86" s="16"/>
      <c r="J86" s="15"/>
      <c r="K86" s="14"/>
      <c r="L86" s="15"/>
      <c r="M86" s="14"/>
      <c r="N86" s="240"/>
      <c r="O86" s="241"/>
      <c r="P86" s="240"/>
      <c r="Q86" s="241"/>
      <c r="R86" s="240"/>
      <c r="S86" s="241"/>
    </row>
    <row r="87" spans="1:19" ht="15.75">
      <c r="A87" s="270" t="s">
        <v>84</v>
      </c>
      <c r="B87" s="275" t="s">
        <v>13</v>
      </c>
      <c r="C87" s="59">
        <v>0</v>
      </c>
      <c r="D87" s="70">
        <v>0</v>
      </c>
      <c r="E87" s="254">
        <f t="shared" ref="E87:E92" si="60">D87*C87</f>
        <v>0</v>
      </c>
      <c r="F87" s="70">
        <v>0</v>
      </c>
      <c r="G87" s="254">
        <f t="shared" ref="G87:G92" si="61">F87*C87</f>
        <v>0</v>
      </c>
      <c r="H87" s="70">
        <v>0</v>
      </c>
      <c r="I87" s="254">
        <f t="shared" ref="I87:I92" si="62">H87*C87</f>
        <v>0</v>
      </c>
      <c r="J87" s="70">
        <v>0</v>
      </c>
      <c r="K87" s="254">
        <f t="shared" ref="K87:K92" si="63">J87*C87</f>
        <v>0</v>
      </c>
      <c r="L87" s="70">
        <v>0</v>
      </c>
      <c r="M87" s="254">
        <f t="shared" ref="M87:M92" si="64">L87*C87</f>
        <v>0</v>
      </c>
      <c r="N87" s="70">
        <v>0</v>
      </c>
      <c r="O87" s="254">
        <f t="shared" ref="O87:O92" si="65">N87*C87</f>
        <v>0</v>
      </c>
      <c r="P87" s="70">
        <v>0</v>
      </c>
      <c r="Q87" s="254">
        <f t="shared" ref="Q87:Q92" si="66">C87*P87</f>
        <v>0</v>
      </c>
      <c r="R87" s="70">
        <v>0</v>
      </c>
      <c r="S87" s="254">
        <f t="shared" ref="S87:S92" si="67">E87*R87</f>
        <v>0</v>
      </c>
    </row>
    <row r="88" spans="1:19" ht="15.75">
      <c r="A88" s="270" t="s">
        <v>85</v>
      </c>
      <c r="B88" s="275" t="s">
        <v>86</v>
      </c>
      <c r="C88" s="59">
        <v>0</v>
      </c>
      <c r="D88" s="70">
        <v>0</v>
      </c>
      <c r="E88" s="254">
        <f t="shared" si="60"/>
        <v>0</v>
      </c>
      <c r="F88" s="70">
        <v>0</v>
      </c>
      <c r="G88" s="254">
        <f t="shared" si="61"/>
        <v>0</v>
      </c>
      <c r="H88" s="70">
        <v>0</v>
      </c>
      <c r="I88" s="254">
        <f t="shared" si="62"/>
        <v>0</v>
      </c>
      <c r="J88" s="70">
        <v>0</v>
      </c>
      <c r="K88" s="254">
        <f t="shared" si="63"/>
        <v>0</v>
      </c>
      <c r="L88" s="70">
        <v>0</v>
      </c>
      <c r="M88" s="254">
        <f t="shared" si="64"/>
        <v>0</v>
      </c>
      <c r="N88" s="70">
        <v>0</v>
      </c>
      <c r="O88" s="254">
        <f t="shared" si="65"/>
        <v>0</v>
      </c>
      <c r="P88" s="70">
        <v>0</v>
      </c>
      <c r="Q88" s="254">
        <f t="shared" si="66"/>
        <v>0</v>
      </c>
      <c r="R88" s="70">
        <v>0</v>
      </c>
      <c r="S88" s="254">
        <f t="shared" si="67"/>
        <v>0</v>
      </c>
    </row>
    <row r="89" spans="1:19" ht="15.75">
      <c r="A89" s="270" t="s">
        <v>87</v>
      </c>
      <c r="B89" s="275" t="s">
        <v>89</v>
      </c>
      <c r="C89" s="59">
        <v>0</v>
      </c>
      <c r="D89" s="70">
        <v>0</v>
      </c>
      <c r="E89" s="254">
        <f t="shared" si="60"/>
        <v>0</v>
      </c>
      <c r="F89" s="70">
        <v>0</v>
      </c>
      <c r="G89" s="254">
        <f t="shared" si="61"/>
        <v>0</v>
      </c>
      <c r="H89" s="70">
        <v>0</v>
      </c>
      <c r="I89" s="254">
        <f t="shared" si="62"/>
        <v>0</v>
      </c>
      <c r="J89" s="70">
        <v>0</v>
      </c>
      <c r="K89" s="254">
        <f t="shared" si="63"/>
        <v>0</v>
      </c>
      <c r="L89" s="70">
        <v>0</v>
      </c>
      <c r="M89" s="254">
        <f t="shared" si="64"/>
        <v>0</v>
      </c>
      <c r="N89" s="70">
        <v>0</v>
      </c>
      <c r="O89" s="254">
        <f t="shared" si="65"/>
        <v>0</v>
      </c>
      <c r="P89" s="70">
        <v>0</v>
      </c>
      <c r="Q89" s="254">
        <f t="shared" si="66"/>
        <v>0</v>
      </c>
      <c r="R89" s="70">
        <v>0</v>
      </c>
      <c r="S89" s="254">
        <f t="shared" si="67"/>
        <v>0</v>
      </c>
    </row>
    <row r="90" spans="1:19" ht="15.75">
      <c r="A90" s="270" t="s">
        <v>88</v>
      </c>
      <c r="B90" s="275" t="s">
        <v>91</v>
      </c>
      <c r="C90" s="59">
        <v>0</v>
      </c>
      <c r="D90" s="70">
        <v>0</v>
      </c>
      <c r="E90" s="254">
        <f t="shared" si="60"/>
        <v>0</v>
      </c>
      <c r="F90" s="70">
        <v>0</v>
      </c>
      <c r="G90" s="254">
        <f t="shared" si="61"/>
        <v>0</v>
      </c>
      <c r="H90" s="70">
        <v>0</v>
      </c>
      <c r="I90" s="254">
        <f t="shared" si="62"/>
        <v>0</v>
      </c>
      <c r="J90" s="70">
        <v>0</v>
      </c>
      <c r="K90" s="254">
        <f t="shared" si="63"/>
        <v>0</v>
      </c>
      <c r="L90" s="70">
        <v>0</v>
      </c>
      <c r="M90" s="254">
        <f t="shared" si="64"/>
        <v>0</v>
      </c>
      <c r="N90" s="70">
        <v>0</v>
      </c>
      <c r="O90" s="254">
        <f t="shared" si="65"/>
        <v>0</v>
      </c>
      <c r="P90" s="70">
        <v>0</v>
      </c>
      <c r="Q90" s="254">
        <f t="shared" si="66"/>
        <v>0</v>
      </c>
      <c r="R90" s="70">
        <v>0</v>
      </c>
      <c r="S90" s="254">
        <f t="shared" si="67"/>
        <v>0</v>
      </c>
    </row>
    <row r="91" spans="1:19" ht="15.75">
      <c r="A91" s="270" t="s">
        <v>90</v>
      </c>
      <c r="B91" s="275" t="s">
        <v>93</v>
      </c>
      <c r="C91" s="59">
        <v>0</v>
      </c>
      <c r="D91" s="70">
        <v>0</v>
      </c>
      <c r="E91" s="254">
        <f t="shared" si="60"/>
        <v>0</v>
      </c>
      <c r="F91" s="70">
        <v>0</v>
      </c>
      <c r="G91" s="254">
        <f t="shared" si="61"/>
        <v>0</v>
      </c>
      <c r="H91" s="70">
        <v>0</v>
      </c>
      <c r="I91" s="254">
        <f t="shared" si="62"/>
        <v>0</v>
      </c>
      <c r="J91" s="70">
        <v>0</v>
      </c>
      <c r="K91" s="254">
        <f t="shared" si="63"/>
        <v>0</v>
      </c>
      <c r="L91" s="70">
        <v>0</v>
      </c>
      <c r="M91" s="254">
        <f t="shared" si="64"/>
        <v>0</v>
      </c>
      <c r="N91" s="70">
        <v>0</v>
      </c>
      <c r="O91" s="254">
        <f t="shared" si="65"/>
        <v>0</v>
      </c>
      <c r="P91" s="70">
        <v>0</v>
      </c>
      <c r="Q91" s="254">
        <f t="shared" si="66"/>
        <v>0</v>
      </c>
      <c r="R91" s="70">
        <v>0</v>
      </c>
      <c r="S91" s="254">
        <f t="shared" si="67"/>
        <v>0</v>
      </c>
    </row>
    <row r="92" spans="1:19" ht="15.75">
      <c r="A92" s="270" t="s">
        <v>92</v>
      </c>
      <c r="B92" s="275" t="s">
        <v>94</v>
      </c>
      <c r="C92" s="59">
        <v>0</v>
      </c>
      <c r="D92" s="70">
        <v>0</v>
      </c>
      <c r="E92" s="254">
        <f t="shared" si="60"/>
        <v>0</v>
      </c>
      <c r="F92" s="70">
        <v>0</v>
      </c>
      <c r="G92" s="254">
        <f t="shared" si="61"/>
        <v>0</v>
      </c>
      <c r="H92" s="70">
        <v>0</v>
      </c>
      <c r="I92" s="254">
        <f t="shared" si="62"/>
        <v>0</v>
      </c>
      <c r="J92" s="70">
        <v>0</v>
      </c>
      <c r="K92" s="254">
        <f t="shared" si="63"/>
        <v>0</v>
      </c>
      <c r="L92" s="70">
        <v>0</v>
      </c>
      <c r="M92" s="254">
        <f t="shared" si="64"/>
        <v>0</v>
      </c>
      <c r="N92" s="70">
        <v>0</v>
      </c>
      <c r="O92" s="254">
        <f t="shared" si="65"/>
        <v>0</v>
      </c>
      <c r="P92" s="70">
        <v>0</v>
      </c>
      <c r="Q92" s="254">
        <f t="shared" si="66"/>
        <v>0</v>
      </c>
      <c r="R92" s="70">
        <v>0</v>
      </c>
      <c r="S92" s="254">
        <f t="shared" si="67"/>
        <v>0</v>
      </c>
    </row>
    <row r="93" spans="1:19">
      <c r="A93" s="248"/>
      <c r="B93" s="74"/>
      <c r="C93" s="256"/>
      <c r="D93" s="15"/>
      <c r="E93" s="14"/>
      <c r="F93" s="15"/>
      <c r="G93" s="14"/>
      <c r="H93" s="15"/>
      <c r="I93" s="16"/>
      <c r="J93" s="15"/>
      <c r="K93" s="14"/>
      <c r="L93" s="15"/>
      <c r="M93" s="14"/>
      <c r="N93" s="240"/>
      <c r="O93" s="241"/>
      <c r="P93" s="240"/>
      <c r="Q93" s="241"/>
      <c r="R93" s="240"/>
      <c r="S93" s="241"/>
    </row>
    <row r="94" spans="1:19" ht="15.75">
      <c r="A94" s="15" t="s">
        <v>10</v>
      </c>
      <c r="B94" s="19"/>
      <c r="C94" s="256"/>
      <c r="D94" s="245"/>
      <c r="E94" s="246">
        <f>SUM(E87:E92)</f>
        <v>0</v>
      </c>
      <c r="F94" s="15"/>
      <c r="G94" s="246">
        <f>SUM(G87:G92)</f>
        <v>0</v>
      </c>
      <c r="H94" s="15"/>
      <c r="I94" s="246">
        <f>SUM(I87:I92)</f>
        <v>0</v>
      </c>
      <c r="J94" s="15"/>
      <c r="K94" s="246">
        <f>SUM(K87:K92)</f>
        <v>0</v>
      </c>
      <c r="L94" s="15"/>
      <c r="M94" s="246">
        <f>SUM(M87:M92)</f>
        <v>0</v>
      </c>
      <c r="N94" s="240"/>
      <c r="O94" s="246">
        <f>SUM(O87:O92)</f>
        <v>0</v>
      </c>
      <c r="P94" s="240"/>
      <c r="Q94" s="247">
        <f>SUM(Q87:Q92)</f>
        <v>0</v>
      </c>
      <c r="R94" s="240"/>
      <c r="S94" s="247">
        <f>SUM(S87:S92)</f>
        <v>0</v>
      </c>
    </row>
    <row r="95" spans="1:19" ht="15.75">
      <c r="A95" s="15" t="s">
        <v>11</v>
      </c>
      <c r="B95" s="19"/>
      <c r="C95" s="256"/>
      <c r="D95" s="245"/>
      <c r="E95" s="246">
        <f>SUM(E94)</f>
        <v>0</v>
      </c>
      <c r="F95" s="15"/>
      <c r="G95" s="246">
        <f>E95+G94</f>
        <v>0</v>
      </c>
      <c r="H95" s="15"/>
      <c r="I95" s="246">
        <f t="shared" ref="I95" si="68">G95+I94</f>
        <v>0</v>
      </c>
      <c r="J95" s="15"/>
      <c r="K95" s="246">
        <f t="shared" ref="K95" si="69">I95+K94</f>
        <v>0</v>
      </c>
      <c r="L95" s="15"/>
      <c r="M95" s="246">
        <f t="shared" ref="M95" si="70">K95+M94</f>
        <v>0</v>
      </c>
      <c r="N95" s="240"/>
      <c r="O95" s="246">
        <f t="shared" ref="O95" si="71">M95+O94</f>
        <v>0</v>
      </c>
      <c r="P95" s="240"/>
      <c r="Q95" s="247">
        <f t="shared" ref="Q95" si="72">O95+Q94</f>
        <v>0</v>
      </c>
      <c r="R95" s="240"/>
      <c r="S95" s="247">
        <f t="shared" ref="S95" si="73">Q95+S94</f>
        <v>0</v>
      </c>
    </row>
    <row r="96" spans="1:19" ht="15.75" thickBot="1">
      <c r="A96" s="274"/>
      <c r="B96" s="287"/>
      <c r="C96" s="287"/>
      <c r="D96" s="43"/>
      <c r="E96" s="26"/>
      <c r="F96" s="27"/>
      <c r="G96" s="28"/>
      <c r="H96" s="27"/>
      <c r="I96" s="29"/>
      <c r="J96" s="45"/>
      <c r="K96" s="30"/>
      <c r="L96" s="27"/>
      <c r="M96" s="28"/>
      <c r="N96" s="250"/>
      <c r="O96" s="251"/>
      <c r="P96" s="252"/>
      <c r="Q96" s="253"/>
      <c r="R96" s="252"/>
      <c r="S96" s="253"/>
    </row>
    <row r="97" spans="1:19" ht="51" thickBot="1">
      <c r="A97" s="51">
        <v>8</v>
      </c>
      <c r="B97" s="52" t="s">
        <v>95</v>
      </c>
      <c r="C97" s="236">
        <f>SUM(C99:C101)</f>
        <v>0</v>
      </c>
      <c r="D97" s="54" t="s">
        <v>5</v>
      </c>
      <c r="E97" s="55" t="s">
        <v>6</v>
      </c>
      <c r="F97" s="54" t="s">
        <v>5</v>
      </c>
      <c r="G97" s="55" t="s">
        <v>6</v>
      </c>
      <c r="H97" s="54" t="s">
        <v>5</v>
      </c>
      <c r="I97" s="56" t="s">
        <v>6</v>
      </c>
      <c r="J97" s="54" t="s">
        <v>5</v>
      </c>
      <c r="K97" s="55" t="s">
        <v>6</v>
      </c>
      <c r="L97" s="54" t="s">
        <v>5</v>
      </c>
      <c r="M97" s="55" t="s">
        <v>6</v>
      </c>
      <c r="N97" s="237" t="s">
        <v>5</v>
      </c>
      <c r="O97" s="238" t="s">
        <v>6</v>
      </c>
      <c r="P97" s="237" t="s">
        <v>5</v>
      </c>
      <c r="Q97" s="239" t="s">
        <v>6</v>
      </c>
      <c r="R97" s="237" t="s">
        <v>5</v>
      </c>
      <c r="S97" s="239" t="s">
        <v>6</v>
      </c>
    </row>
    <row r="98" spans="1:19" s="32" customFormat="1">
      <c r="A98" s="15"/>
      <c r="B98" s="19"/>
      <c r="C98" s="17"/>
      <c r="D98" s="15"/>
      <c r="E98" s="14"/>
      <c r="F98" s="15"/>
      <c r="G98" s="14"/>
      <c r="H98" s="15"/>
      <c r="I98" s="16"/>
      <c r="J98" s="15"/>
      <c r="K98" s="14"/>
      <c r="L98" s="15"/>
      <c r="M98" s="14"/>
      <c r="N98" s="240"/>
      <c r="O98" s="241"/>
      <c r="P98" s="240"/>
      <c r="Q98" s="241"/>
      <c r="R98" s="240"/>
      <c r="S98" s="241"/>
    </row>
    <row r="99" spans="1:19" ht="60" customHeight="1">
      <c r="A99" s="270" t="s">
        <v>96</v>
      </c>
      <c r="B99" s="275" t="s">
        <v>97</v>
      </c>
      <c r="C99" s="59">
        <v>0</v>
      </c>
      <c r="D99" s="70">
        <v>0</v>
      </c>
      <c r="E99" s="254">
        <f>D99*C99</f>
        <v>0</v>
      </c>
      <c r="F99" s="70">
        <v>0</v>
      </c>
      <c r="G99" s="254">
        <f>F99*C99</f>
        <v>0</v>
      </c>
      <c r="H99" s="70">
        <v>0</v>
      </c>
      <c r="I99" s="254">
        <f>H99*C99</f>
        <v>0</v>
      </c>
      <c r="J99" s="70">
        <v>0</v>
      </c>
      <c r="K99" s="254">
        <f>J99*C99</f>
        <v>0</v>
      </c>
      <c r="L99" s="70">
        <v>0</v>
      </c>
      <c r="M99" s="254">
        <f>L99*C99</f>
        <v>0</v>
      </c>
      <c r="N99" s="70">
        <v>0</v>
      </c>
      <c r="O99" s="254">
        <f>N99*C99</f>
        <v>0</v>
      </c>
      <c r="P99" s="70">
        <v>0</v>
      </c>
      <c r="Q99" s="254">
        <f>C99*P99</f>
        <v>0</v>
      </c>
      <c r="R99" s="70">
        <v>0</v>
      </c>
      <c r="S99" s="254">
        <f>E99*R99</f>
        <v>0</v>
      </c>
    </row>
    <row r="100" spans="1:19" ht="15.75">
      <c r="A100" s="270" t="s">
        <v>98</v>
      </c>
      <c r="B100" s="275" t="s">
        <v>12</v>
      </c>
      <c r="C100" s="59">
        <v>0</v>
      </c>
      <c r="D100" s="70">
        <v>0</v>
      </c>
      <c r="E100" s="254">
        <f>D100*C100</f>
        <v>0</v>
      </c>
      <c r="F100" s="70">
        <v>0</v>
      </c>
      <c r="G100" s="254">
        <f>F100*C100</f>
        <v>0</v>
      </c>
      <c r="H100" s="70">
        <v>0</v>
      </c>
      <c r="I100" s="254">
        <f>H100*C100</f>
        <v>0</v>
      </c>
      <c r="J100" s="70">
        <v>0</v>
      </c>
      <c r="K100" s="254">
        <f>J100*C100</f>
        <v>0</v>
      </c>
      <c r="L100" s="70">
        <v>0</v>
      </c>
      <c r="M100" s="254">
        <f>L100*C100</f>
        <v>0</v>
      </c>
      <c r="N100" s="70">
        <v>0</v>
      </c>
      <c r="O100" s="254">
        <f>N100*C100</f>
        <v>0</v>
      </c>
      <c r="P100" s="70">
        <v>0</v>
      </c>
      <c r="Q100" s="254">
        <f>C100*P100</f>
        <v>0</v>
      </c>
      <c r="R100" s="70">
        <v>0</v>
      </c>
      <c r="S100" s="254">
        <f>E100*R100</f>
        <v>0</v>
      </c>
    </row>
    <row r="101" spans="1:19" ht="15.75">
      <c r="A101" s="270" t="s">
        <v>99</v>
      </c>
      <c r="B101" s="275" t="s">
        <v>100</v>
      </c>
      <c r="C101" s="59">
        <v>0</v>
      </c>
      <c r="D101" s="70">
        <v>0</v>
      </c>
      <c r="E101" s="254">
        <f>D101*C101</f>
        <v>0</v>
      </c>
      <c r="F101" s="70">
        <v>0</v>
      </c>
      <c r="G101" s="254">
        <f>F101*C101</f>
        <v>0</v>
      </c>
      <c r="H101" s="70">
        <v>0</v>
      </c>
      <c r="I101" s="254">
        <f>H101*C101</f>
        <v>0</v>
      </c>
      <c r="J101" s="70">
        <v>0</v>
      </c>
      <c r="K101" s="254">
        <f>J101*C101</f>
        <v>0</v>
      </c>
      <c r="L101" s="70">
        <v>0</v>
      </c>
      <c r="M101" s="254">
        <f>L101*C101</f>
        <v>0</v>
      </c>
      <c r="N101" s="70">
        <v>0</v>
      </c>
      <c r="O101" s="254">
        <f>N101*C101</f>
        <v>0</v>
      </c>
      <c r="P101" s="70">
        <v>0</v>
      </c>
      <c r="Q101" s="254">
        <f>C101*P101</f>
        <v>0</v>
      </c>
      <c r="R101" s="70">
        <v>0</v>
      </c>
      <c r="S101" s="254">
        <f>E101*R101</f>
        <v>0</v>
      </c>
    </row>
    <row r="102" spans="1:19">
      <c r="A102" s="15"/>
      <c r="B102" s="19"/>
      <c r="C102" s="17"/>
      <c r="D102" s="15"/>
      <c r="E102" s="14"/>
      <c r="F102" s="15"/>
      <c r="G102" s="14"/>
      <c r="H102" s="15"/>
      <c r="I102" s="16"/>
      <c r="J102" s="15"/>
      <c r="K102" s="14"/>
      <c r="L102" s="15"/>
      <c r="M102" s="14"/>
      <c r="N102" s="240"/>
      <c r="O102" s="241"/>
      <c r="P102" s="240"/>
      <c r="Q102" s="241"/>
      <c r="R102" s="240"/>
      <c r="S102" s="241"/>
    </row>
    <row r="103" spans="1:19" ht="15.75">
      <c r="A103" s="15" t="s">
        <v>10</v>
      </c>
      <c r="B103" s="19"/>
      <c r="C103" s="244"/>
      <c r="D103" s="15"/>
      <c r="E103" s="246">
        <f>SUM(E99:E101)</f>
        <v>0</v>
      </c>
      <c r="F103" s="15"/>
      <c r="G103" s="246">
        <f t="shared" ref="G103:M103" si="74">SUM(G99:G101)</f>
        <v>0</v>
      </c>
      <c r="H103" s="15"/>
      <c r="I103" s="246">
        <f t="shared" si="74"/>
        <v>0</v>
      </c>
      <c r="J103" s="15"/>
      <c r="K103" s="246">
        <f t="shared" si="74"/>
        <v>0</v>
      </c>
      <c r="L103" s="15"/>
      <c r="M103" s="246">
        <f t="shared" si="74"/>
        <v>0</v>
      </c>
      <c r="N103" s="240"/>
      <c r="O103" s="246">
        <f t="shared" ref="O103:Q103" si="75">SUM(O99:O101)</f>
        <v>0</v>
      </c>
      <c r="P103" s="240"/>
      <c r="Q103" s="247">
        <f t="shared" si="75"/>
        <v>0</v>
      </c>
      <c r="R103" s="240"/>
      <c r="S103" s="247">
        <f t="shared" ref="S103" si="76">SUM(S99:S101)</f>
        <v>0</v>
      </c>
    </row>
    <row r="104" spans="1:19" ht="15.75">
      <c r="A104" s="15" t="s">
        <v>11</v>
      </c>
      <c r="B104" s="19"/>
      <c r="C104" s="244"/>
      <c r="D104" s="15"/>
      <c r="E104" s="246">
        <f>SUM(E103)</f>
        <v>0</v>
      </c>
      <c r="F104" s="15"/>
      <c r="G104" s="246">
        <f>E104+G103</f>
        <v>0</v>
      </c>
      <c r="H104" s="15"/>
      <c r="I104" s="246">
        <f t="shared" ref="I104" si="77">G104+I103</f>
        <v>0</v>
      </c>
      <c r="J104" s="15"/>
      <c r="K104" s="246">
        <f t="shared" ref="K104" si="78">I104+K103</f>
        <v>0</v>
      </c>
      <c r="L104" s="15"/>
      <c r="M104" s="246">
        <f t="shared" ref="M104" si="79">K104+M103</f>
        <v>0</v>
      </c>
      <c r="N104" s="240"/>
      <c r="O104" s="246">
        <f t="shared" ref="O104" si="80">M104+O103</f>
        <v>0</v>
      </c>
      <c r="P104" s="240"/>
      <c r="Q104" s="247">
        <f t="shared" ref="Q104" si="81">O104+Q103</f>
        <v>0</v>
      </c>
      <c r="R104" s="240"/>
      <c r="S104" s="247">
        <f t="shared" ref="S104" si="82">Q104+S103</f>
        <v>0</v>
      </c>
    </row>
    <row r="105" spans="1:19" ht="15.75" thickBot="1">
      <c r="A105" s="274"/>
      <c r="B105" s="287"/>
      <c r="C105" s="287"/>
      <c r="D105" s="43"/>
      <c r="E105" s="26"/>
      <c r="F105" s="27"/>
      <c r="G105" s="28"/>
      <c r="H105" s="27"/>
      <c r="I105" s="29"/>
      <c r="J105" s="45"/>
      <c r="K105" s="30"/>
      <c r="L105" s="27"/>
      <c r="M105" s="28"/>
      <c r="N105" s="250"/>
      <c r="O105" s="251"/>
      <c r="P105" s="252"/>
      <c r="Q105" s="253"/>
      <c r="R105" s="252"/>
      <c r="S105" s="253"/>
    </row>
    <row r="106" spans="1:19" ht="51" thickBot="1">
      <c r="A106" s="51">
        <v>9</v>
      </c>
      <c r="B106" s="52" t="s">
        <v>101</v>
      </c>
      <c r="C106" s="236">
        <f>SUM(C108:C111)</f>
        <v>0</v>
      </c>
      <c r="D106" s="54" t="s">
        <v>5</v>
      </c>
      <c r="E106" s="55" t="s">
        <v>6</v>
      </c>
      <c r="F106" s="54" t="s">
        <v>5</v>
      </c>
      <c r="G106" s="55" t="s">
        <v>6</v>
      </c>
      <c r="H106" s="54" t="s">
        <v>5</v>
      </c>
      <c r="I106" s="56" t="s">
        <v>6</v>
      </c>
      <c r="J106" s="54" t="s">
        <v>5</v>
      </c>
      <c r="K106" s="55" t="s">
        <v>6</v>
      </c>
      <c r="L106" s="54" t="s">
        <v>5</v>
      </c>
      <c r="M106" s="55" t="s">
        <v>6</v>
      </c>
      <c r="N106" s="237" t="s">
        <v>5</v>
      </c>
      <c r="O106" s="238" t="s">
        <v>6</v>
      </c>
      <c r="P106" s="237" t="s">
        <v>5</v>
      </c>
      <c r="Q106" s="239" t="s">
        <v>6</v>
      </c>
      <c r="R106" s="237" t="s">
        <v>5</v>
      </c>
      <c r="S106" s="239" t="s">
        <v>6</v>
      </c>
    </row>
    <row r="107" spans="1:19" s="32" customFormat="1">
      <c r="A107" s="15"/>
      <c r="B107" s="19"/>
      <c r="C107" s="17"/>
      <c r="D107" s="15"/>
      <c r="E107" s="14"/>
      <c r="F107" s="15"/>
      <c r="G107" s="14"/>
      <c r="H107" s="15"/>
      <c r="I107" s="16"/>
      <c r="J107" s="15"/>
      <c r="K107" s="14"/>
      <c r="L107" s="15"/>
      <c r="M107" s="14"/>
      <c r="N107" s="240"/>
      <c r="O107" s="241"/>
      <c r="P107" s="240"/>
      <c r="Q107" s="241"/>
      <c r="R107" s="240"/>
      <c r="S107" s="241"/>
    </row>
    <row r="108" spans="1:19" ht="15.75">
      <c r="A108" s="270" t="s">
        <v>102</v>
      </c>
      <c r="B108" s="275" t="s">
        <v>103</v>
      </c>
      <c r="C108" s="59">
        <v>0</v>
      </c>
      <c r="D108" s="70">
        <v>0</v>
      </c>
      <c r="E108" s="254">
        <f>D108*C108</f>
        <v>0</v>
      </c>
      <c r="F108" s="70">
        <v>0</v>
      </c>
      <c r="G108" s="254">
        <f>F108*C108</f>
        <v>0</v>
      </c>
      <c r="H108" s="70">
        <v>0</v>
      </c>
      <c r="I108" s="254">
        <f>H108*C108</f>
        <v>0</v>
      </c>
      <c r="J108" s="70">
        <v>0</v>
      </c>
      <c r="K108" s="254">
        <f>J108*C108</f>
        <v>0</v>
      </c>
      <c r="L108" s="70">
        <v>0</v>
      </c>
      <c r="M108" s="254">
        <f>L108*C108</f>
        <v>0</v>
      </c>
      <c r="N108" s="70">
        <v>0</v>
      </c>
      <c r="O108" s="254">
        <f>N108*C108</f>
        <v>0</v>
      </c>
      <c r="P108" s="70">
        <v>0</v>
      </c>
      <c r="Q108" s="254">
        <f>C108*P108</f>
        <v>0</v>
      </c>
      <c r="R108" s="70">
        <v>0</v>
      </c>
      <c r="S108" s="254">
        <f>E108*R108</f>
        <v>0</v>
      </c>
    </row>
    <row r="109" spans="1:19" ht="15.75">
      <c r="A109" s="270" t="s">
        <v>104</v>
      </c>
      <c r="B109" s="275" t="s">
        <v>105</v>
      </c>
      <c r="C109" s="59">
        <v>0</v>
      </c>
      <c r="D109" s="70">
        <v>0</v>
      </c>
      <c r="E109" s="254">
        <f>D109*C109</f>
        <v>0</v>
      </c>
      <c r="F109" s="70">
        <v>0</v>
      </c>
      <c r="G109" s="254">
        <f>F109*C109</f>
        <v>0</v>
      </c>
      <c r="H109" s="70">
        <v>0</v>
      </c>
      <c r="I109" s="254">
        <f>H109*C109</f>
        <v>0</v>
      </c>
      <c r="J109" s="70">
        <v>0</v>
      </c>
      <c r="K109" s="254">
        <f>J109*C109</f>
        <v>0</v>
      </c>
      <c r="L109" s="70">
        <v>0</v>
      </c>
      <c r="M109" s="254">
        <f>L109*C109</f>
        <v>0</v>
      </c>
      <c r="N109" s="70">
        <v>0</v>
      </c>
      <c r="O109" s="254">
        <f>N109*C109</f>
        <v>0</v>
      </c>
      <c r="P109" s="70">
        <v>0</v>
      </c>
      <c r="Q109" s="254">
        <f>C109*P109</f>
        <v>0</v>
      </c>
      <c r="R109" s="70">
        <v>0</v>
      </c>
      <c r="S109" s="254">
        <f>E109*R109</f>
        <v>0</v>
      </c>
    </row>
    <row r="110" spans="1:19" ht="15.75">
      <c r="A110" s="270" t="s">
        <v>106</v>
      </c>
      <c r="B110" s="275" t="s">
        <v>107</v>
      </c>
      <c r="C110" s="59">
        <v>0</v>
      </c>
      <c r="D110" s="70">
        <v>0</v>
      </c>
      <c r="E110" s="254">
        <f>D110*C110</f>
        <v>0</v>
      </c>
      <c r="F110" s="70">
        <v>0</v>
      </c>
      <c r="G110" s="254">
        <f>F110*C110</f>
        <v>0</v>
      </c>
      <c r="H110" s="70">
        <v>0</v>
      </c>
      <c r="I110" s="254">
        <f>H110*C110</f>
        <v>0</v>
      </c>
      <c r="J110" s="70">
        <v>0</v>
      </c>
      <c r="K110" s="254">
        <f>J110*C110</f>
        <v>0</v>
      </c>
      <c r="L110" s="70">
        <v>0</v>
      </c>
      <c r="M110" s="254">
        <f>L110*C110</f>
        <v>0</v>
      </c>
      <c r="N110" s="70">
        <v>0</v>
      </c>
      <c r="O110" s="254">
        <f>N110*C110</f>
        <v>0</v>
      </c>
      <c r="P110" s="70">
        <v>0</v>
      </c>
      <c r="Q110" s="254">
        <f>C110*P110</f>
        <v>0</v>
      </c>
      <c r="R110" s="70">
        <v>0</v>
      </c>
      <c r="S110" s="254">
        <f>E110*R110</f>
        <v>0</v>
      </c>
    </row>
    <row r="111" spans="1:19" ht="15" customHeight="1">
      <c r="A111" s="270" t="s">
        <v>108</v>
      </c>
      <c r="B111" s="275" t="s">
        <v>109</v>
      </c>
      <c r="C111" s="59">
        <v>0</v>
      </c>
      <c r="D111" s="70">
        <v>0</v>
      </c>
      <c r="E111" s="254">
        <f>D111*C111</f>
        <v>0</v>
      </c>
      <c r="F111" s="70">
        <v>0</v>
      </c>
      <c r="G111" s="254">
        <f>F111*C111</f>
        <v>0</v>
      </c>
      <c r="H111" s="70">
        <v>0</v>
      </c>
      <c r="I111" s="254">
        <f>H111*C111</f>
        <v>0</v>
      </c>
      <c r="J111" s="70">
        <v>0</v>
      </c>
      <c r="K111" s="254">
        <f>J111*C111</f>
        <v>0</v>
      </c>
      <c r="L111" s="70">
        <v>0</v>
      </c>
      <c r="M111" s="254">
        <f>L111*C111</f>
        <v>0</v>
      </c>
      <c r="N111" s="70">
        <v>0</v>
      </c>
      <c r="O111" s="254">
        <f>N111*C111</f>
        <v>0</v>
      </c>
      <c r="P111" s="70">
        <v>0</v>
      </c>
      <c r="Q111" s="254">
        <f>C111*P111</f>
        <v>0</v>
      </c>
      <c r="R111" s="70">
        <v>0</v>
      </c>
      <c r="S111" s="254">
        <f>E111*R111</f>
        <v>0</v>
      </c>
    </row>
    <row r="112" spans="1:19">
      <c r="A112" s="248"/>
      <c r="B112" s="276"/>
      <c r="C112" s="257"/>
      <c r="D112" s="15"/>
      <c r="E112" s="16"/>
      <c r="F112" s="248"/>
      <c r="G112" s="14"/>
      <c r="H112" s="15"/>
      <c r="I112" s="16"/>
      <c r="J112" s="15"/>
      <c r="K112" s="14"/>
      <c r="L112" s="15"/>
      <c r="M112" s="14"/>
      <c r="N112" s="240"/>
      <c r="O112" s="241"/>
      <c r="P112" s="240"/>
      <c r="Q112" s="241"/>
      <c r="R112" s="240"/>
      <c r="S112" s="241"/>
    </row>
    <row r="113" spans="1:19" ht="15.75">
      <c r="A113" s="15" t="s">
        <v>10</v>
      </c>
      <c r="B113" s="19"/>
      <c r="C113" s="244"/>
      <c r="D113" s="15"/>
      <c r="E113" s="246">
        <f>SUM(E108:E111)</f>
        <v>0</v>
      </c>
      <c r="F113" s="248"/>
      <c r="G113" s="246">
        <f t="shared" ref="G113:M113" si="83">SUM(G108:G111)</f>
        <v>0</v>
      </c>
      <c r="H113" s="15"/>
      <c r="I113" s="246">
        <f t="shared" si="83"/>
        <v>0</v>
      </c>
      <c r="J113" s="15"/>
      <c r="K113" s="246">
        <f t="shared" si="83"/>
        <v>0</v>
      </c>
      <c r="L113" s="15"/>
      <c r="M113" s="246">
        <f t="shared" si="83"/>
        <v>0</v>
      </c>
      <c r="N113" s="240"/>
      <c r="O113" s="246">
        <f>SUM(O108:O111)</f>
        <v>0</v>
      </c>
      <c r="P113" s="245"/>
      <c r="Q113" s="247">
        <f t="shared" ref="Q113:S113" si="84">SUM(Q108:Q111)</f>
        <v>0</v>
      </c>
      <c r="R113" s="245"/>
      <c r="S113" s="247">
        <f t="shared" si="84"/>
        <v>0</v>
      </c>
    </row>
    <row r="114" spans="1:19" ht="15.75">
      <c r="A114" s="15" t="s">
        <v>11</v>
      </c>
      <c r="B114" s="19"/>
      <c r="C114" s="244"/>
      <c r="D114" s="15"/>
      <c r="E114" s="246">
        <f>SUM(E113)</f>
        <v>0</v>
      </c>
      <c r="F114" s="248"/>
      <c r="G114" s="246">
        <f>E114+G113</f>
        <v>0</v>
      </c>
      <c r="H114" s="15"/>
      <c r="I114" s="246">
        <f t="shared" ref="I114" si="85">G114+I113</f>
        <v>0</v>
      </c>
      <c r="J114" s="15"/>
      <c r="K114" s="246">
        <f t="shared" ref="K114" si="86">I114+K113</f>
        <v>0</v>
      </c>
      <c r="L114" s="15"/>
      <c r="M114" s="246">
        <f t="shared" ref="M114" si="87">K114+M113</f>
        <v>0</v>
      </c>
      <c r="N114" s="240"/>
      <c r="O114" s="246">
        <f t="shared" ref="O114" si="88">M114+O113</f>
        <v>0</v>
      </c>
      <c r="P114" s="245"/>
      <c r="Q114" s="247">
        <f t="shared" ref="Q114" si="89">O114+Q113</f>
        <v>0</v>
      </c>
      <c r="R114" s="245"/>
      <c r="S114" s="247">
        <f t="shared" ref="S114" si="90">Q114+S113</f>
        <v>0</v>
      </c>
    </row>
    <row r="115" spans="1:19" ht="15.75" thickBot="1">
      <c r="A115" s="274"/>
      <c r="B115" s="287"/>
      <c r="C115" s="287"/>
      <c r="D115" s="43"/>
      <c r="E115" s="26"/>
      <c r="F115" s="27"/>
      <c r="G115" s="28"/>
      <c r="H115" s="27"/>
      <c r="I115" s="29"/>
      <c r="J115" s="45"/>
      <c r="K115" s="30"/>
      <c r="L115" s="27"/>
      <c r="M115" s="28"/>
      <c r="N115" s="250"/>
      <c r="O115" s="251"/>
      <c r="P115" s="252"/>
      <c r="Q115" s="253"/>
      <c r="R115" s="252"/>
      <c r="S115" s="253"/>
    </row>
    <row r="116" spans="1:19" ht="51" thickBot="1">
      <c r="A116" s="51">
        <v>10</v>
      </c>
      <c r="B116" s="52" t="s">
        <v>110</v>
      </c>
      <c r="C116" s="236">
        <f>SUM(C118:C121)</f>
        <v>0</v>
      </c>
      <c r="D116" s="54" t="s">
        <v>5</v>
      </c>
      <c r="E116" s="55" t="s">
        <v>6</v>
      </c>
      <c r="F116" s="54" t="s">
        <v>5</v>
      </c>
      <c r="G116" s="55" t="s">
        <v>6</v>
      </c>
      <c r="H116" s="54" t="s">
        <v>5</v>
      </c>
      <c r="I116" s="56" t="s">
        <v>6</v>
      </c>
      <c r="J116" s="54" t="s">
        <v>5</v>
      </c>
      <c r="K116" s="55" t="s">
        <v>6</v>
      </c>
      <c r="L116" s="54" t="s">
        <v>5</v>
      </c>
      <c r="M116" s="55" t="s">
        <v>6</v>
      </c>
      <c r="N116" s="237" t="s">
        <v>5</v>
      </c>
      <c r="O116" s="238" t="s">
        <v>6</v>
      </c>
      <c r="P116" s="237" t="s">
        <v>5</v>
      </c>
      <c r="Q116" s="239" t="s">
        <v>6</v>
      </c>
      <c r="R116" s="237" t="s">
        <v>5</v>
      </c>
      <c r="S116" s="239" t="s">
        <v>6</v>
      </c>
    </row>
    <row r="117" spans="1:19" s="32" customFormat="1">
      <c r="A117" s="15"/>
      <c r="B117" s="19"/>
      <c r="C117" s="17"/>
      <c r="D117" s="15"/>
      <c r="E117" s="14"/>
      <c r="F117" s="15"/>
      <c r="G117" s="14"/>
      <c r="H117" s="15"/>
      <c r="I117" s="16"/>
      <c r="J117" s="15"/>
      <c r="K117" s="14"/>
      <c r="L117" s="15"/>
      <c r="M117" s="14"/>
      <c r="N117" s="240"/>
      <c r="O117" s="241"/>
      <c r="P117" s="240"/>
      <c r="Q117" s="241"/>
      <c r="R117" s="240"/>
      <c r="S117" s="241"/>
    </row>
    <row r="118" spans="1:19" ht="15.75">
      <c r="A118" s="270" t="s">
        <v>111</v>
      </c>
      <c r="B118" s="275" t="s">
        <v>112</v>
      </c>
      <c r="C118" s="59">
        <v>0</v>
      </c>
      <c r="D118" s="70">
        <v>0</v>
      </c>
      <c r="E118" s="254">
        <f>D118*C118</f>
        <v>0</v>
      </c>
      <c r="F118" s="70">
        <v>0</v>
      </c>
      <c r="G118" s="254">
        <f>F118*C118</f>
        <v>0</v>
      </c>
      <c r="H118" s="70">
        <v>0</v>
      </c>
      <c r="I118" s="254">
        <f>H118*C118</f>
        <v>0</v>
      </c>
      <c r="J118" s="70">
        <v>0</v>
      </c>
      <c r="K118" s="254">
        <f>J118*C118</f>
        <v>0</v>
      </c>
      <c r="L118" s="70">
        <v>0</v>
      </c>
      <c r="M118" s="254">
        <f>L118*C118</f>
        <v>0</v>
      </c>
      <c r="N118" s="70">
        <v>0</v>
      </c>
      <c r="O118" s="254">
        <f>N118*C118</f>
        <v>0</v>
      </c>
      <c r="P118" s="70">
        <v>0</v>
      </c>
      <c r="Q118" s="254">
        <f>C118*P118</f>
        <v>0</v>
      </c>
      <c r="R118" s="70">
        <v>0</v>
      </c>
      <c r="S118" s="254">
        <f>E118*R118</f>
        <v>0</v>
      </c>
    </row>
    <row r="119" spans="1:19" ht="15.75">
      <c r="A119" s="270" t="s">
        <v>113</v>
      </c>
      <c r="B119" s="275" t="s">
        <v>114</v>
      </c>
      <c r="C119" s="59">
        <v>0</v>
      </c>
      <c r="D119" s="70">
        <v>0</v>
      </c>
      <c r="E119" s="254">
        <f>D119*C119</f>
        <v>0</v>
      </c>
      <c r="F119" s="70">
        <v>0</v>
      </c>
      <c r="G119" s="254">
        <f>F119*C119</f>
        <v>0</v>
      </c>
      <c r="H119" s="70">
        <v>0</v>
      </c>
      <c r="I119" s="254">
        <f>H119*C119</f>
        <v>0</v>
      </c>
      <c r="J119" s="70">
        <v>0</v>
      </c>
      <c r="K119" s="254">
        <f>J119*C119</f>
        <v>0</v>
      </c>
      <c r="L119" s="70">
        <v>0</v>
      </c>
      <c r="M119" s="254">
        <f>L119*C119</f>
        <v>0</v>
      </c>
      <c r="N119" s="70">
        <v>0</v>
      </c>
      <c r="O119" s="254">
        <f>N119*C119</f>
        <v>0</v>
      </c>
      <c r="P119" s="70">
        <v>0</v>
      </c>
      <c r="Q119" s="254">
        <f>C119*P119</f>
        <v>0</v>
      </c>
      <c r="R119" s="70">
        <v>0</v>
      </c>
      <c r="S119" s="254">
        <f>E119*R119</f>
        <v>0</v>
      </c>
    </row>
    <row r="120" spans="1:19" ht="15.75">
      <c r="A120" s="270" t="s">
        <v>115</v>
      </c>
      <c r="B120" s="275" t="s">
        <v>116</v>
      </c>
      <c r="C120" s="59">
        <v>0</v>
      </c>
      <c r="D120" s="70">
        <v>0</v>
      </c>
      <c r="E120" s="254">
        <f>D120*C120</f>
        <v>0</v>
      </c>
      <c r="F120" s="70">
        <v>0</v>
      </c>
      <c r="G120" s="254">
        <f>F120*C120</f>
        <v>0</v>
      </c>
      <c r="H120" s="70">
        <v>0</v>
      </c>
      <c r="I120" s="254">
        <f>H120*C120</f>
        <v>0</v>
      </c>
      <c r="J120" s="70">
        <v>0</v>
      </c>
      <c r="K120" s="254">
        <f>J120*C120</f>
        <v>0</v>
      </c>
      <c r="L120" s="70">
        <v>0</v>
      </c>
      <c r="M120" s="254">
        <f>L120*C120</f>
        <v>0</v>
      </c>
      <c r="N120" s="70">
        <v>0</v>
      </c>
      <c r="O120" s="254">
        <f>N120*C120</f>
        <v>0</v>
      </c>
      <c r="P120" s="70">
        <v>0</v>
      </c>
      <c r="Q120" s="254">
        <f>C120*P120</f>
        <v>0</v>
      </c>
      <c r="R120" s="70">
        <v>0</v>
      </c>
      <c r="S120" s="254">
        <f>E120*R120</f>
        <v>0</v>
      </c>
    </row>
    <row r="121" spans="1:19" ht="18" customHeight="1">
      <c r="A121" s="270" t="s">
        <v>117</v>
      </c>
      <c r="B121" s="275" t="s">
        <v>118</v>
      </c>
      <c r="C121" s="59">
        <v>0</v>
      </c>
      <c r="D121" s="70">
        <v>0</v>
      </c>
      <c r="E121" s="254">
        <f>D121*C121</f>
        <v>0</v>
      </c>
      <c r="F121" s="70">
        <v>0</v>
      </c>
      <c r="G121" s="254">
        <f>F121*C121</f>
        <v>0</v>
      </c>
      <c r="H121" s="70">
        <v>0</v>
      </c>
      <c r="I121" s="254">
        <f>H121*C121</f>
        <v>0</v>
      </c>
      <c r="J121" s="70">
        <v>0</v>
      </c>
      <c r="K121" s="254">
        <f>J121*C121</f>
        <v>0</v>
      </c>
      <c r="L121" s="70">
        <v>0</v>
      </c>
      <c r="M121" s="254">
        <f>L121*C121</f>
        <v>0</v>
      </c>
      <c r="N121" s="70">
        <v>0</v>
      </c>
      <c r="O121" s="254">
        <f>N121*C121</f>
        <v>0</v>
      </c>
      <c r="P121" s="70">
        <v>0</v>
      </c>
      <c r="Q121" s="254">
        <f>C121*P121</f>
        <v>0</v>
      </c>
      <c r="R121" s="70">
        <v>0</v>
      </c>
      <c r="S121" s="254">
        <f>E121*R121</f>
        <v>0</v>
      </c>
    </row>
    <row r="122" spans="1:19">
      <c r="A122" s="15"/>
      <c r="B122" s="19"/>
      <c r="C122" s="17"/>
      <c r="D122" s="15"/>
      <c r="E122" s="14"/>
      <c r="F122" s="15"/>
      <c r="G122" s="14"/>
      <c r="H122" s="15"/>
      <c r="I122" s="16"/>
      <c r="J122" s="15"/>
      <c r="K122" s="14"/>
      <c r="L122" s="15"/>
      <c r="M122" s="14"/>
      <c r="N122" s="240"/>
      <c r="O122" s="241"/>
      <c r="P122" s="240"/>
      <c r="Q122" s="241"/>
      <c r="R122" s="240"/>
      <c r="S122" s="241"/>
    </row>
    <row r="123" spans="1:19" ht="15.75">
      <c r="A123" s="15" t="s">
        <v>10</v>
      </c>
      <c r="B123" s="19"/>
      <c r="C123" s="244"/>
      <c r="D123" s="245"/>
      <c r="E123" s="247">
        <f>SUM(E118:E121)</f>
        <v>0</v>
      </c>
      <c r="F123" s="245"/>
      <c r="G123" s="247">
        <f t="shared" ref="G123:M123" si="91">SUM(G118:G121)</f>
        <v>0</v>
      </c>
      <c r="H123" s="245"/>
      <c r="I123" s="247">
        <f t="shared" si="91"/>
        <v>0</v>
      </c>
      <c r="J123" s="245"/>
      <c r="K123" s="247">
        <f t="shared" si="91"/>
        <v>0</v>
      </c>
      <c r="L123" s="245"/>
      <c r="M123" s="247">
        <f t="shared" si="91"/>
        <v>0</v>
      </c>
      <c r="N123" s="245"/>
      <c r="O123" s="247">
        <f>SUM(O118:O121)</f>
        <v>0</v>
      </c>
      <c r="P123" s="245"/>
      <c r="Q123" s="247">
        <f t="shared" ref="Q123:S123" si="92">SUM(Q118:Q121)</f>
        <v>0</v>
      </c>
      <c r="R123" s="245"/>
      <c r="S123" s="247">
        <f t="shared" si="92"/>
        <v>0</v>
      </c>
    </row>
    <row r="124" spans="1:19" ht="15.75">
      <c r="A124" s="15" t="s">
        <v>11</v>
      </c>
      <c r="B124" s="19"/>
      <c r="C124" s="244"/>
      <c r="D124" s="245"/>
      <c r="E124" s="247">
        <f>SUM(E123)</f>
        <v>0</v>
      </c>
      <c r="F124" s="245"/>
      <c r="G124" s="247">
        <f>E124+G123</f>
        <v>0</v>
      </c>
      <c r="H124" s="245"/>
      <c r="I124" s="247">
        <f t="shared" ref="I124" si="93">G124+I123</f>
        <v>0</v>
      </c>
      <c r="J124" s="245"/>
      <c r="K124" s="247">
        <f t="shared" ref="K124" si="94">I124+K123</f>
        <v>0</v>
      </c>
      <c r="L124" s="245"/>
      <c r="M124" s="247">
        <f t="shared" ref="M124" si="95">K124+M123</f>
        <v>0</v>
      </c>
      <c r="N124" s="245"/>
      <c r="O124" s="247">
        <f t="shared" ref="O124" si="96">M124+O123</f>
        <v>0</v>
      </c>
      <c r="P124" s="245"/>
      <c r="Q124" s="247">
        <f t="shared" ref="Q124" si="97">O124+Q123</f>
        <v>0</v>
      </c>
      <c r="R124" s="245"/>
      <c r="S124" s="247">
        <f t="shared" ref="S124" si="98">Q124+S123</f>
        <v>0</v>
      </c>
    </row>
    <row r="125" spans="1:19" ht="15.75" thickBot="1">
      <c r="A125" s="274"/>
      <c r="B125" s="287"/>
      <c r="C125" s="287"/>
      <c r="D125" s="43"/>
      <c r="E125" s="26"/>
      <c r="F125" s="27"/>
      <c r="G125" s="28"/>
      <c r="H125" s="27"/>
      <c r="I125" s="29"/>
      <c r="J125" s="45"/>
      <c r="K125" s="30"/>
      <c r="L125" s="27"/>
      <c r="M125" s="28"/>
      <c r="N125" s="250"/>
      <c r="O125" s="251"/>
      <c r="P125" s="252"/>
      <c r="Q125" s="253"/>
      <c r="R125" s="252"/>
      <c r="S125" s="253"/>
    </row>
    <row r="126" spans="1:19" ht="51" thickBot="1">
      <c r="A126" s="51">
        <v>11</v>
      </c>
      <c r="B126" s="52" t="s">
        <v>119</v>
      </c>
      <c r="C126" s="236">
        <f>SUM(C128:C132)</f>
        <v>0</v>
      </c>
      <c r="D126" s="54" t="s">
        <v>5</v>
      </c>
      <c r="E126" s="55" t="s">
        <v>6</v>
      </c>
      <c r="F126" s="54" t="s">
        <v>5</v>
      </c>
      <c r="G126" s="55" t="s">
        <v>6</v>
      </c>
      <c r="H126" s="54" t="s">
        <v>5</v>
      </c>
      <c r="I126" s="56" t="s">
        <v>6</v>
      </c>
      <c r="J126" s="54" t="s">
        <v>5</v>
      </c>
      <c r="K126" s="55" t="s">
        <v>6</v>
      </c>
      <c r="L126" s="54" t="s">
        <v>5</v>
      </c>
      <c r="M126" s="55" t="s">
        <v>6</v>
      </c>
      <c r="N126" s="237" t="s">
        <v>5</v>
      </c>
      <c r="O126" s="238" t="s">
        <v>6</v>
      </c>
      <c r="P126" s="237" t="s">
        <v>5</v>
      </c>
      <c r="Q126" s="239" t="s">
        <v>6</v>
      </c>
      <c r="R126" s="237" t="s">
        <v>5</v>
      </c>
      <c r="S126" s="239" t="s">
        <v>6</v>
      </c>
    </row>
    <row r="127" spans="1:19" s="32" customFormat="1">
      <c r="A127" s="15"/>
      <c r="B127" s="19"/>
      <c r="C127" s="17"/>
      <c r="D127" s="15"/>
      <c r="E127" s="14"/>
      <c r="F127" s="15"/>
      <c r="G127" s="14"/>
      <c r="H127" s="15"/>
      <c r="I127" s="16"/>
      <c r="J127" s="15"/>
      <c r="K127" s="14"/>
      <c r="L127" s="15"/>
      <c r="M127" s="14"/>
      <c r="N127" s="240"/>
      <c r="O127" s="241"/>
      <c r="P127" s="240"/>
      <c r="Q127" s="241"/>
      <c r="R127" s="240"/>
      <c r="S127" s="241"/>
    </row>
    <row r="128" spans="1:19" ht="15.75">
      <c r="A128" s="270" t="s">
        <v>120</v>
      </c>
      <c r="B128" s="275" t="s">
        <v>121</v>
      </c>
      <c r="C128" s="59">
        <v>0</v>
      </c>
      <c r="D128" s="70">
        <v>0</v>
      </c>
      <c r="E128" s="254">
        <f>D128*C128</f>
        <v>0</v>
      </c>
      <c r="F128" s="70">
        <v>0</v>
      </c>
      <c r="G128" s="254">
        <f>F128*C128</f>
        <v>0</v>
      </c>
      <c r="H128" s="70">
        <v>0</v>
      </c>
      <c r="I128" s="254">
        <f>H128*C128</f>
        <v>0</v>
      </c>
      <c r="J128" s="70">
        <v>0</v>
      </c>
      <c r="K128" s="254">
        <f>J128*C128</f>
        <v>0</v>
      </c>
      <c r="L128" s="70">
        <v>0</v>
      </c>
      <c r="M128" s="254">
        <f>L128*C128</f>
        <v>0</v>
      </c>
      <c r="N128" s="70">
        <v>0</v>
      </c>
      <c r="O128" s="254">
        <f>N128*C128</f>
        <v>0</v>
      </c>
      <c r="P128" s="70">
        <v>0</v>
      </c>
      <c r="Q128" s="254">
        <f>C128*P128</f>
        <v>0</v>
      </c>
      <c r="R128" s="70">
        <v>0</v>
      </c>
      <c r="S128" s="254">
        <f>E128*R128</f>
        <v>0</v>
      </c>
    </row>
    <row r="129" spans="1:19" ht="15.75">
      <c r="A129" s="270" t="s">
        <v>122</v>
      </c>
      <c r="B129" s="275" t="s">
        <v>123</v>
      </c>
      <c r="C129" s="59">
        <v>0</v>
      </c>
      <c r="D129" s="70">
        <v>0</v>
      </c>
      <c r="E129" s="254">
        <f>D129*C129</f>
        <v>0</v>
      </c>
      <c r="F129" s="70">
        <v>0</v>
      </c>
      <c r="G129" s="254">
        <f>F129*C129</f>
        <v>0</v>
      </c>
      <c r="H129" s="70">
        <v>0</v>
      </c>
      <c r="I129" s="254">
        <f>H129*C129</f>
        <v>0</v>
      </c>
      <c r="J129" s="70">
        <v>0</v>
      </c>
      <c r="K129" s="254">
        <f>J129*C129</f>
        <v>0</v>
      </c>
      <c r="L129" s="70">
        <v>0</v>
      </c>
      <c r="M129" s="254">
        <f>L129*C129</f>
        <v>0</v>
      </c>
      <c r="N129" s="70">
        <v>0</v>
      </c>
      <c r="O129" s="254">
        <f>N129*C129</f>
        <v>0</v>
      </c>
      <c r="P129" s="70">
        <v>0</v>
      </c>
      <c r="Q129" s="254">
        <f>C129*P129</f>
        <v>0</v>
      </c>
      <c r="R129" s="70">
        <v>0</v>
      </c>
      <c r="S129" s="254">
        <f>E129*R129</f>
        <v>0</v>
      </c>
    </row>
    <row r="130" spans="1:19" ht="15.75">
      <c r="A130" s="270" t="s">
        <v>124</v>
      </c>
      <c r="B130" s="275" t="s">
        <v>125</v>
      </c>
      <c r="C130" s="59">
        <v>0</v>
      </c>
      <c r="D130" s="70">
        <v>0</v>
      </c>
      <c r="E130" s="254">
        <f>D130*C130</f>
        <v>0</v>
      </c>
      <c r="F130" s="70">
        <v>0</v>
      </c>
      <c r="G130" s="254">
        <f>F130*C130</f>
        <v>0</v>
      </c>
      <c r="H130" s="70">
        <v>0</v>
      </c>
      <c r="I130" s="254">
        <f>H130*C130</f>
        <v>0</v>
      </c>
      <c r="J130" s="70">
        <v>0</v>
      </c>
      <c r="K130" s="254">
        <f>J130*C130</f>
        <v>0</v>
      </c>
      <c r="L130" s="70">
        <v>0</v>
      </c>
      <c r="M130" s="254">
        <f>L130*C130</f>
        <v>0</v>
      </c>
      <c r="N130" s="70">
        <v>0</v>
      </c>
      <c r="O130" s="254">
        <f>N130*C130</f>
        <v>0</v>
      </c>
      <c r="P130" s="70">
        <v>0</v>
      </c>
      <c r="Q130" s="254">
        <f>C130*P130</f>
        <v>0</v>
      </c>
      <c r="R130" s="70">
        <v>0</v>
      </c>
      <c r="S130" s="254">
        <f>E130*R130</f>
        <v>0</v>
      </c>
    </row>
    <row r="131" spans="1:19" ht="15.75" customHeight="1">
      <c r="A131" s="270" t="s">
        <v>126</v>
      </c>
      <c r="B131" s="275" t="s">
        <v>127</v>
      </c>
      <c r="C131" s="59">
        <v>0</v>
      </c>
      <c r="D131" s="70">
        <v>0</v>
      </c>
      <c r="E131" s="254">
        <f>D131*C131</f>
        <v>0</v>
      </c>
      <c r="F131" s="70">
        <v>0</v>
      </c>
      <c r="G131" s="254">
        <f>F131*C131</f>
        <v>0</v>
      </c>
      <c r="H131" s="70">
        <v>0</v>
      </c>
      <c r="I131" s="254">
        <f>H131*C131</f>
        <v>0</v>
      </c>
      <c r="J131" s="70">
        <v>0</v>
      </c>
      <c r="K131" s="254">
        <f>J131*C131</f>
        <v>0</v>
      </c>
      <c r="L131" s="70">
        <v>0</v>
      </c>
      <c r="M131" s="254">
        <f>L131*C131</f>
        <v>0</v>
      </c>
      <c r="N131" s="70">
        <v>0</v>
      </c>
      <c r="O131" s="254">
        <f>N131*C131</f>
        <v>0</v>
      </c>
      <c r="P131" s="70">
        <v>0</v>
      </c>
      <c r="Q131" s="254">
        <f>C131*P131</f>
        <v>0</v>
      </c>
      <c r="R131" s="70">
        <v>0</v>
      </c>
      <c r="S131" s="254">
        <f>E131*R131</f>
        <v>0</v>
      </c>
    </row>
    <row r="132" spans="1:19" ht="15.75">
      <c r="A132" s="270" t="s">
        <v>128</v>
      </c>
      <c r="B132" s="275" t="s">
        <v>129</v>
      </c>
      <c r="C132" s="59">
        <v>0</v>
      </c>
      <c r="D132" s="70">
        <v>0</v>
      </c>
      <c r="E132" s="254">
        <f>D132*C132</f>
        <v>0</v>
      </c>
      <c r="F132" s="70">
        <v>0</v>
      </c>
      <c r="G132" s="254">
        <f>F132*C132</f>
        <v>0</v>
      </c>
      <c r="H132" s="70">
        <v>0</v>
      </c>
      <c r="I132" s="254">
        <f>H132*C132</f>
        <v>0</v>
      </c>
      <c r="J132" s="70">
        <v>0</v>
      </c>
      <c r="K132" s="254">
        <f>J132*C132</f>
        <v>0</v>
      </c>
      <c r="L132" s="70">
        <v>0</v>
      </c>
      <c r="M132" s="254">
        <f>L132*C132</f>
        <v>0</v>
      </c>
      <c r="N132" s="70">
        <v>0</v>
      </c>
      <c r="O132" s="254">
        <f>N132*C132</f>
        <v>0</v>
      </c>
      <c r="P132" s="70">
        <v>0</v>
      </c>
      <c r="Q132" s="254">
        <f>C132*P132</f>
        <v>0</v>
      </c>
      <c r="R132" s="70">
        <v>0</v>
      </c>
      <c r="S132" s="254">
        <f>E132*R132</f>
        <v>0</v>
      </c>
    </row>
    <row r="133" spans="1:19">
      <c r="A133" s="248"/>
      <c r="B133" s="74"/>
      <c r="C133" s="17"/>
      <c r="D133" s="15"/>
      <c r="E133" s="14"/>
      <c r="F133" s="15"/>
      <c r="G133" s="14"/>
      <c r="H133" s="15"/>
      <c r="I133" s="16"/>
      <c r="J133" s="15"/>
      <c r="K133" s="14"/>
      <c r="L133" s="15"/>
      <c r="M133" s="14"/>
      <c r="N133" s="15"/>
      <c r="O133" s="14"/>
      <c r="P133" s="15"/>
      <c r="Q133" s="14"/>
      <c r="R133" s="15"/>
      <c r="S133" s="14"/>
    </row>
    <row r="134" spans="1:19" ht="15.75">
      <c r="A134" s="15" t="s">
        <v>10</v>
      </c>
      <c r="B134" s="19"/>
      <c r="C134" s="244"/>
      <c r="D134" s="245"/>
      <c r="E134" s="247">
        <f>SUM(E128:E132)</f>
        <v>0</v>
      </c>
      <c r="F134" s="245"/>
      <c r="G134" s="247">
        <f t="shared" ref="G134:M134" si="99">SUM(G128:G132)</f>
        <v>0</v>
      </c>
      <c r="H134" s="245"/>
      <c r="I134" s="247">
        <f t="shared" si="99"/>
        <v>0</v>
      </c>
      <c r="J134" s="245"/>
      <c r="K134" s="247">
        <f t="shared" si="99"/>
        <v>0</v>
      </c>
      <c r="L134" s="245"/>
      <c r="M134" s="247">
        <f t="shared" si="99"/>
        <v>0</v>
      </c>
      <c r="N134" s="245"/>
      <c r="O134" s="247">
        <f t="shared" ref="O134" si="100">SUM(O128:O132)</f>
        <v>0</v>
      </c>
      <c r="P134" s="245"/>
      <c r="Q134" s="247">
        <f t="shared" ref="Q134:S134" si="101">SUM(Q128:Q132)</f>
        <v>0</v>
      </c>
      <c r="R134" s="245"/>
      <c r="S134" s="247">
        <f t="shared" si="101"/>
        <v>0</v>
      </c>
    </row>
    <row r="135" spans="1:19" ht="15.75">
      <c r="A135" s="15" t="s">
        <v>11</v>
      </c>
      <c r="B135" s="19"/>
      <c r="C135" s="244"/>
      <c r="D135" s="245"/>
      <c r="E135" s="247">
        <f>SUM(E134)</f>
        <v>0</v>
      </c>
      <c r="F135" s="245"/>
      <c r="G135" s="247">
        <f>E135+G134</f>
        <v>0</v>
      </c>
      <c r="H135" s="245"/>
      <c r="I135" s="247">
        <f t="shared" ref="I135" si="102">G135+I134</f>
        <v>0</v>
      </c>
      <c r="J135" s="245"/>
      <c r="K135" s="247">
        <f t="shared" ref="K135" si="103">I135+K134</f>
        <v>0</v>
      </c>
      <c r="L135" s="245"/>
      <c r="M135" s="247">
        <f t="shared" ref="M135" si="104">K135+M134</f>
        <v>0</v>
      </c>
      <c r="N135" s="245"/>
      <c r="O135" s="247">
        <f t="shared" ref="O135" si="105">M135+O134</f>
        <v>0</v>
      </c>
      <c r="P135" s="245"/>
      <c r="Q135" s="247">
        <f t="shared" ref="Q135" si="106">O135+Q134</f>
        <v>0</v>
      </c>
      <c r="R135" s="245"/>
      <c r="S135" s="247">
        <f t="shared" ref="S135" si="107">Q135+S134</f>
        <v>0</v>
      </c>
    </row>
    <row r="136" spans="1:19" ht="15.75" thickBot="1">
      <c r="A136" s="274"/>
      <c r="B136" s="287"/>
      <c r="C136" s="287"/>
      <c r="D136" s="43"/>
      <c r="E136" s="26"/>
      <c r="F136" s="27"/>
      <c r="G136" s="28"/>
      <c r="H136" s="27"/>
      <c r="I136" s="29"/>
      <c r="J136" s="45"/>
      <c r="K136" s="30"/>
      <c r="L136" s="27"/>
      <c r="M136" s="28"/>
      <c r="N136" s="250"/>
      <c r="O136" s="251"/>
      <c r="P136" s="252"/>
      <c r="Q136" s="253"/>
      <c r="R136" s="252"/>
      <c r="S136" s="253"/>
    </row>
    <row r="137" spans="1:19" ht="51" thickBot="1">
      <c r="A137" s="51">
        <v>12</v>
      </c>
      <c r="B137" s="52" t="s">
        <v>130</v>
      </c>
      <c r="C137" s="236">
        <f>SUM(C139:C145)</f>
        <v>0</v>
      </c>
      <c r="D137" s="54" t="s">
        <v>5</v>
      </c>
      <c r="E137" s="55" t="s">
        <v>6</v>
      </c>
      <c r="F137" s="54" t="s">
        <v>5</v>
      </c>
      <c r="G137" s="55" t="s">
        <v>6</v>
      </c>
      <c r="H137" s="54" t="s">
        <v>5</v>
      </c>
      <c r="I137" s="56" t="s">
        <v>6</v>
      </c>
      <c r="J137" s="54" t="s">
        <v>5</v>
      </c>
      <c r="K137" s="55" t="s">
        <v>6</v>
      </c>
      <c r="L137" s="54" t="s">
        <v>5</v>
      </c>
      <c r="M137" s="55" t="s">
        <v>6</v>
      </c>
      <c r="N137" s="237" t="s">
        <v>5</v>
      </c>
      <c r="O137" s="238" t="s">
        <v>6</v>
      </c>
      <c r="P137" s="237" t="s">
        <v>5</v>
      </c>
      <c r="Q137" s="239" t="s">
        <v>6</v>
      </c>
      <c r="R137" s="237" t="s">
        <v>5</v>
      </c>
      <c r="S137" s="239" t="s">
        <v>6</v>
      </c>
    </row>
    <row r="138" spans="1:19" s="32" customFormat="1">
      <c r="A138" s="15"/>
      <c r="B138" s="19"/>
      <c r="C138" s="17"/>
      <c r="D138" s="15"/>
      <c r="E138" s="14"/>
      <c r="F138" s="15"/>
      <c r="G138" s="14"/>
      <c r="H138" s="15"/>
      <c r="I138" s="16"/>
      <c r="J138" s="15"/>
      <c r="K138" s="14"/>
      <c r="L138" s="15"/>
      <c r="M138" s="14"/>
      <c r="N138" s="240"/>
      <c r="O138" s="241"/>
      <c r="P138" s="240"/>
      <c r="Q138" s="241"/>
      <c r="R138" s="240"/>
      <c r="S138" s="241"/>
    </row>
    <row r="139" spans="1:19" ht="15.75">
      <c r="A139" s="270" t="s">
        <v>131</v>
      </c>
      <c r="B139" s="275" t="s">
        <v>7</v>
      </c>
      <c r="C139" s="59">
        <v>0</v>
      </c>
      <c r="D139" s="70">
        <v>0</v>
      </c>
      <c r="E139" s="254">
        <f t="shared" ref="E139:E145" si="108">D139*C139</f>
        <v>0</v>
      </c>
      <c r="F139" s="70">
        <v>0</v>
      </c>
      <c r="G139" s="254">
        <f t="shared" ref="G139:G145" si="109">F139*C139</f>
        <v>0</v>
      </c>
      <c r="H139" s="70">
        <v>0</v>
      </c>
      <c r="I139" s="254">
        <f t="shared" ref="I139:I145" si="110">H139*C139</f>
        <v>0</v>
      </c>
      <c r="J139" s="70">
        <v>0</v>
      </c>
      <c r="K139" s="254">
        <f t="shared" ref="K139:K145" si="111">J139*C139</f>
        <v>0</v>
      </c>
      <c r="L139" s="70">
        <v>0</v>
      </c>
      <c r="M139" s="254">
        <f t="shared" ref="M139:M145" si="112">L139*C139</f>
        <v>0</v>
      </c>
      <c r="N139" s="70">
        <v>0</v>
      </c>
      <c r="O139" s="254">
        <f t="shared" ref="O139:O145" si="113">N139*C139</f>
        <v>0</v>
      </c>
      <c r="P139" s="70">
        <v>0</v>
      </c>
      <c r="Q139" s="254">
        <f t="shared" ref="Q139:Q145" si="114">C139*P139</f>
        <v>0</v>
      </c>
      <c r="R139" s="70">
        <v>0</v>
      </c>
      <c r="S139" s="254">
        <f t="shared" ref="S139:S145" si="115">E139*R139</f>
        <v>0</v>
      </c>
    </row>
    <row r="140" spans="1:19" ht="15.75">
      <c r="A140" s="270" t="s">
        <v>132</v>
      </c>
      <c r="B140" s="275" t="s">
        <v>133</v>
      </c>
      <c r="C140" s="59">
        <v>0</v>
      </c>
      <c r="D140" s="70">
        <v>0</v>
      </c>
      <c r="E140" s="254">
        <f t="shared" si="108"/>
        <v>0</v>
      </c>
      <c r="F140" s="70">
        <v>0</v>
      </c>
      <c r="G140" s="254">
        <f t="shared" si="109"/>
        <v>0</v>
      </c>
      <c r="H140" s="70">
        <v>0</v>
      </c>
      <c r="I140" s="254">
        <f t="shared" si="110"/>
        <v>0</v>
      </c>
      <c r="J140" s="70">
        <v>0</v>
      </c>
      <c r="K140" s="254">
        <f t="shared" si="111"/>
        <v>0</v>
      </c>
      <c r="L140" s="70">
        <v>0</v>
      </c>
      <c r="M140" s="254">
        <f t="shared" si="112"/>
        <v>0</v>
      </c>
      <c r="N140" s="70">
        <v>0</v>
      </c>
      <c r="O140" s="254">
        <f t="shared" si="113"/>
        <v>0</v>
      </c>
      <c r="P140" s="70">
        <v>0</v>
      </c>
      <c r="Q140" s="254">
        <f t="shared" si="114"/>
        <v>0</v>
      </c>
      <c r="R140" s="70">
        <v>0</v>
      </c>
      <c r="S140" s="254">
        <f t="shared" si="115"/>
        <v>0</v>
      </c>
    </row>
    <row r="141" spans="1:19" ht="15.75">
      <c r="A141" s="270" t="s">
        <v>134</v>
      </c>
      <c r="B141" s="275" t="s">
        <v>135</v>
      </c>
      <c r="C141" s="59">
        <v>0</v>
      </c>
      <c r="D141" s="70">
        <v>0</v>
      </c>
      <c r="E141" s="254">
        <f t="shared" si="108"/>
        <v>0</v>
      </c>
      <c r="F141" s="70">
        <v>0</v>
      </c>
      <c r="G141" s="254">
        <f t="shared" si="109"/>
        <v>0</v>
      </c>
      <c r="H141" s="70">
        <v>0</v>
      </c>
      <c r="I141" s="254">
        <f t="shared" si="110"/>
        <v>0</v>
      </c>
      <c r="J141" s="70">
        <v>0</v>
      </c>
      <c r="K141" s="254">
        <f t="shared" si="111"/>
        <v>0</v>
      </c>
      <c r="L141" s="70">
        <v>0</v>
      </c>
      <c r="M141" s="254">
        <f t="shared" si="112"/>
        <v>0</v>
      </c>
      <c r="N141" s="70">
        <v>0</v>
      </c>
      <c r="O141" s="254">
        <f t="shared" si="113"/>
        <v>0</v>
      </c>
      <c r="P141" s="70">
        <v>0</v>
      </c>
      <c r="Q141" s="254">
        <f t="shared" si="114"/>
        <v>0</v>
      </c>
      <c r="R141" s="70">
        <v>0</v>
      </c>
      <c r="S141" s="254">
        <f t="shared" si="115"/>
        <v>0</v>
      </c>
    </row>
    <row r="142" spans="1:19" ht="15.75" customHeight="1">
      <c r="A142" s="270" t="s">
        <v>136</v>
      </c>
      <c r="B142" s="275" t="s">
        <v>137</v>
      </c>
      <c r="C142" s="59">
        <v>0</v>
      </c>
      <c r="D142" s="70">
        <v>0</v>
      </c>
      <c r="E142" s="254">
        <f t="shared" si="108"/>
        <v>0</v>
      </c>
      <c r="F142" s="70">
        <v>0</v>
      </c>
      <c r="G142" s="254">
        <f t="shared" si="109"/>
        <v>0</v>
      </c>
      <c r="H142" s="70">
        <v>0</v>
      </c>
      <c r="I142" s="254">
        <f t="shared" si="110"/>
        <v>0</v>
      </c>
      <c r="J142" s="70">
        <v>0</v>
      </c>
      <c r="K142" s="254">
        <f t="shared" si="111"/>
        <v>0</v>
      </c>
      <c r="L142" s="70">
        <v>0</v>
      </c>
      <c r="M142" s="254">
        <f t="shared" si="112"/>
        <v>0</v>
      </c>
      <c r="N142" s="70">
        <v>0</v>
      </c>
      <c r="O142" s="254">
        <f t="shared" si="113"/>
        <v>0</v>
      </c>
      <c r="P142" s="70">
        <v>0</v>
      </c>
      <c r="Q142" s="254">
        <f t="shared" si="114"/>
        <v>0</v>
      </c>
      <c r="R142" s="70">
        <v>0</v>
      </c>
      <c r="S142" s="254">
        <f t="shared" si="115"/>
        <v>0</v>
      </c>
    </row>
    <row r="143" spans="1:19" ht="15.75">
      <c r="A143" s="270" t="s">
        <v>138</v>
      </c>
      <c r="B143" s="275" t="s">
        <v>139</v>
      </c>
      <c r="C143" s="59">
        <v>0</v>
      </c>
      <c r="D143" s="70">
        <v>0</v>
      </c>
      <c r="E143" s="254">
        <f t="shared" si="108"/>
        <v>0</v>
      </c>
      <c r="F143" s="70">
        <v>0</v>
      </c>
      <c r="G143" s="254">
        <f t="shared" si="109"/>
        <v>0</v>
      </c>
      <c r="H143" s="70">
        <v>0</v>
      </c>
      <c r="I143" s="254">
        <f t="shared" si="110"/>
        <v>0</v>
      </c>
      <c r="J143" s="70">
        <v>0</v>
      </c>
      <c r="K143" s="254">
        <f t="shared" si="111"/>
        <v>0</v>
      </c>
      <c r="L143" s="70">
        <v>0</v>
      </c>
      <c r="M143" s="254">
        <f t="shared" si="112"/>
        <v>0</v>
      </c>
      <c r="N143" s="70">
        <v>0</v>
      </c>
      <c r="O143" s="254">
        <f t="shared" si="113"/>
        <v>0</v>
      </c>
      <c r="P143" s="70">
        <v>0</v>
      </c>
      <c r="Q143" s="254">
        <f t="shared" si="114"/>
        <v>0</v>
      </c>
      <c r="R143" s="70">
        <v>0</v>
      </c>
      <c r="S143" s="254">
        <f t="shared" si="115"/>
        <v>0</v>
      </c>
    </row>
    <row r="144" spans="1:19" ht="15.75">
      <c r="A144" s="270" t="s">
        <v>140</v>
      </c>
      <c r="B144" s="275" t="s">
        <v>141</v>
      </c>
      <c r="C144" s="59">
        <v>0</v>
      </c>
      <c r="D144" s="70">
        <v>0</v>
      </c>
      <c r="E144" s="254">
        <f t="shared" si="108"/>
        <v>0</v>
      </c>
      <c r="F144" s="70">
        <v>0</v>
      </c>
      <c r="G144" s="254">
        <f t="shared" si="109"/>
        <v>0</v>
      </c>
      <c r="H144" s="70">
        <v>0</v>
      </c>
      <c r="I144" s="254">
        <f t="shared" si="110"/>
        <v>0</v>
      </c>
      <c r="J144" s="70">
        <v>0</v>
      </c>
      <c r="K144" s="254">
        <f t="shared" si="111"/>
        <v>0</v>
      </c>
      <c r="L144" s="70">
        <v>0</v>
      </c>
      <c r="M144" s="254">
        <f t="shared" si="112"/>
        <v>0</v>
      </c>
      <c r="N144" s="70">
        <v>0</v>
      </c>
      <c r="O144" s="254">
        <f t="shared" si="113"/>
        <v>0</v>
      </c>
      <c r="P144" s="70">
        <v>0</v>
      </c>
      <c r="Q144" s="254">
        <f t="shared" si="114"/>
        <v>0</v>
      </c>
      <c r="R144" s="70">
        <v>0</v>
      </c>
      <c r="S144" s="254">
        <f t="shared" si="115"/>
        <v>0</v>
      </c>
    </row>
    <row r="145" spans="1:19" ht="15.75">
      <c r="A145" s="270" t="s">
        <v>142</v>
      </c>
      <c r="B145" s="275" t="s">
        <v>143</v>
      </c>
      <c r="C145" s="59">
        <v>0</v>
      </c>
      <c r="D145" s="70">
        <v>0</v>
      </c>
      <c r="E145" s="254">
        <f t="shared" si="108"/>
        <v>0</v>
      </c>
      <c r="F145" s="70">
        <v>0</v>
      </c>
      <c r="G145" s="254">
        <f t="shared" si="109"/>
        <v>0</v>
      </c>
      <c r="H145" s="70">
        <v>0</v>
      </c>
      <c r="I145" s="254">
        <f t="shared" si="110"/>
        <v>0</v>
      </c>
      <c r="J145" s="70">
        <v>0</v>
      </c>
      <c r="K145" s="254">
        <f t="shared" si="111"/>
        <v>0</v>
      </c>
      <c r="L145" s="70">
        <v>0</v>
      </c>
      <c r="M145" s="254">
        <f t="shared" si="112"/>
        <v>0</v>
      </c>
      <c r="N145" s="70">
        <v>0</v>
      </c>
      <c r="O145" s="254">
        <f t="shared" si="113"/>
        <v>0</v>
      </c>
      <c r="P145" s="70">
        <v>0</v>
      </c>
      <c r="Q145" s="254">
        <f t="shared" si="114"/>
        <v>0</v>
      </c>
      <c r="R145" s="70">
        <v>0</v>
      </c>
      <c r="S145" s="254">
        <f t="shared" si="115"/>
        <v>0</v>
      </c>
    </row>
    <row r="146" spans="1:19">
      <c r="A146" s="248"/>
      <c r="B146" s="74"/>
      <c r="C146" s="17"/>
      <c r="D146" s="15"/>
      <c r="E146" s="14"/>
      <c r="F146" s="15"/>
      <c r="G146" s="14"/>
      <c r="H146" s="15"/>
      <c r="I146" s="16"/>
      <c r="J146" s="15"/>
      <c r="K146" s="14"/>
      <c r="L146" s="15"/>
      <c r="M146" s="14"/>
      <c r="N146" s="240"/>
      <c r="O146" s="241"/>
      <c r="P146" s="240"/>
      <c r="Q146" s="241"/>
      <c r="R146" s="240"/>
      <c r="S146" s="241"/>
    </row>
    <row r="147" spans="1:19" ht="15.75">
      <c r="A147" s="15" t="s">
        <v>10</v>
      </c>
      <c r="B147" s="19"/>
      <c r="C147" s="60"/>
      <c r="D147" s="245"/>
      <c r="E147" s="247">
        <f>SUM(E139:E145)</f>
        <v>0</v>
      </c>
      <c r="F147" s="245"/>
      <c r="G147" s="247">
        <f t="shared" ref="G147:Q147" si="116">SUM(G139:G145)</f>
        <v>0</v>
      </c>
      <c r="H147" s="245"/>
      <c r="I147" s="247">
        <f t="shared" si="116"/>
        <v>0</v>
      </c>
      <c r="J147" s="245"/>
      <c r="K147" s="247">
        <f t="shared" si="116"/>
        <v>0</v>
      </c>
      <c r="L147" s="245"/>
      <c r="M147" s="247">
        <f t="shared" si="116"/>
        <v>0</v>
      </c>
      <c r="N147" s="245"/>
      <c r="O147" s="247">
        <f t="shared" si="116"/>
        <v>0</v>
      </c>
      <c r="P147" s="245"/>
      <c r="Q147" s="247">
        <f t="shared" si="116"/>
        <v>0</v>
      </c>
      <c r="R147" s="245"/>
      <c r="S147" s="247">
        <f t="shared" ref="S147" si="117">SUM(S139:S145)</f>
        <v>0</v>
      </c>
    </row>
    <row r="148" spans="1:19" ht="15.75">
      <c r="A148" s="15" t="s">
        <v>11</v>
      </c>
      <c r="B148" s="19"/>
      <c r="C148" s="60"/>
      <c r="D148" s="245"/>
      <c r="E148" s="247">
        <f>SUM(E147)</f>
        <v>0</v>
      </c>
      <c r="F148" s="245"/>
      <c r="G148" s="247">
        <f>E148+G147</f>
        <v>0</v>
      </c>
      <c r="H148" s="245"/>
      <c r="I148" s="247">
        <f t="shared" ref="I148" si="118">G148+I147</f>
        <v>0</v>
      </c>
      <c r="J148" s="245"/>
      <c r="K148" s="247">
        <f t="shared" ref="K148" si="119">I148+K147</f>
        <v>0</v>
      </c>
      <c r="L148" s="245"/>
      <c r="M148" s="247">
        <f t="shared" ref="M148" si="120">K148+M147</f>
        <v>0</v>
      </c>
      <c r="N148" s="245"/>
      <c r="O148" s="247">
        <f t="shared" ref="O148" si="121">M148+O147</f>
        <v>0</v>
      </c>
      <c r="P148" s="245"/>
      <c r="Q148" s="247">
        <f t="shared" ref="Q148" si="122">O148+Q147</f>
        <v>0</v>
      </c>
      <c r="R148" s="245"/>
      <c r="S148" s="247">
        <f t="shared" ref="S148" si="123">Q148+S147</f>
        <v>0</v>
      </c>
    </row>
    <row r="149" spans="1:19" ht="15.75" thickBot="1">
      <c r="A149" s="274"/>
      <c r="B149" s="287"/>
      <c r="C149" s="287"/>
      <c r="D149" s="43"/>
      <c r="E149" s="26"/>
      <c r="F149" s="27"/>
      <c r="G149" s="28"/>
      <c r="H149" s="27"/>
      <c r="I149" s="29"/>
      <c r="J149" s="45"/>
      <c r="K149" s="30"/>
      <c r="L149" s="27"/>
      <c r="M149" s="28"/>
      <c r="N149" s="250"/>
      <c r="O149" s="251"/>
      <c r="P149" s="252"/>
      <c r="Q149" s="253"/>
      <c r="R149" s="252"/>
      <c r="S149" s="253"/>
    </row>
    <row r="150" spans="1:19" ht="51" thickBot="1">
      <c r="A150" s="51">
        <v>13</v>
      </c>
      <c r="B150" s="52" t="s">
        <v>144</v>
      </c>
      <c r="C150" s="236">
        <f>SUM(C152:C154)</f>
        <v>0</v>
      </c>
      <c r="D150" s="54" t="s">
        <v>5</v>
      </c>
      <c r="E150" s="55" t="s">
        <v>6</v>
      </c>
      <c r="F150" s="54" t="s">
        <v>5</v>
      </c>
      <c r="G150" s="55" t="s">
        <v>6</v>
      </c>
      <c r="H150" s="54" t="s">
        <v>5</v>
      </c>
      <c r="I150" s="56" t="s">
        <v>6</v>
      </c>
      <c r="J150" s="54" t="s">
        <v>5</v>
      </c>
      <c r="K150" s="55" t="s">
        <v>6</v>
      </c>
      <c r="L150" s="54" t="s">
        <v>5</v>
      </c>
      <c r="M150" s="55" t="s">
        <v>6</v>
      </c>
      <c r="N150" s="237" t="s">
        <v>5</v>
      </c>
      <c r="O150" s="238" t="s">
        <v>6</v>
      </c>
      <c r="P150" s="237" t="s">
        <v>5</v>
      </c>
      <c r="Q150" s="239" t="s">
        <v>6</v>
      </c>
      <c r="R150" s="237" t="s">
        <v>5</v>
      </c>
      <c r="S150" s="239" t="s">
        <v>6</v>
      </c>
    </row>
    <row r="151" spans="1:19" s="32" customFormat="1">
      <c r="A151" s="15"/>
      <c r="B151" s="19"/>
      <c r="C151" s="17"/>
      <c r="D151" s="15"/>
      <c r="E151" s="14"/>
      <c r="F151" s="15"/>
      <c r="G151" s="14"/>
      <c r="H151" s="15"/>
      <c r="I151" s="16"/>
      <c r="J151" s="15"/>
      <c r="K151" s="14"/>
      <c r="L151" s="15"/>
      <c r="M151" s="14"/>
      <c r="N151" s="240"/>
      <c r="O151" s="241"/>
      <c r="P151" s="240"/>
      <c r="Q151" s="241"/>
      <c r="R151" s="240"/>
      <c r="S151" s="241"/>
    </row>
    <row r="152" spans="1:19" ht="15.75">
      <c r="A152" s="270" t="s">
        <v>145</v>
      </c>
      <c r="B152" s="275" t="s">
        <v>146</v>
      </c>
      <c r="C152" s="59">
        <v>0</v>
      </c>
      <c r="D152" s="70">
        <v>0</v>
      </c>
      <c r="E152" s="254">
        <f>D152*C152</f>
        <v>0</v>
      </c>
      <c r="F152" s="70">
        <v>0</v>
      </c>
      <c r="G152" s="254">
        <f>F152*C152</f>
        <v>0</v>
      </c>
      <c r="H152" s="70">
        <v>0</v>
      </c>
      <c r="I152" s="254">
        <f>H152*C152</f>
        <v>0</v>
      </c>
      <c r="J152" s="70">
        <v>0</v>
      </c>
      <c r="K152" s="254">
        <f>J152*C152</f>
        <v>0</v>
      </c>
      <c r="L152" s="70">
        <v>0</v>
      </c>
      <c r="M152" s="254">
        <f>L152*C152</f>
        <v>0</v>
      </c>
      <c r="N152" s="70">
        <v>0</v>
      </c>
      <c r="O152" s="254">
        <f>N152*C152</f>
        <v>0</v>
      </c>
      <c r="P152" s="70">
        <v>0</v>
      </c>
      <c r="Q152" s="254">
        <f>C152*P152</f>
        <v>0</v>
      </c>
      <c r="R152" s="70">
        <v>0</v>
      </c>
      <c r="S152" s="254">
        <f>E152*R152</f>
        <v>0</v>
      </c>
    </row>
    <row r="153" spans="1:19" ht="15.75">
      <c r="A153" s="270" t="s">
        <v>147</v>
      </c>
      <c r="B153" s="275" t="s">
        <v>148</v>
      </c>
      <c r="C153" s="59">
        <v>0</v>
      </c>
      <c r="D153" s="70">
        <v>0</v>
      </c>
      <c r="E153" s="254">
        <f>D153*C153</f>
        <v>0</v>
      </c>
      <c r="F153" s="70">
        <v>0</v>
      </c>
      <c r="G153" s="254">
        <f>F153*C153</f>
        <v>0</v>
      </c>
      <c r="H153" s="70">
        <v>0</v>
      </c>
      <c r="I153" s="254">
        <f>H153*C153</f>
        <v>0</v>
      </c>
      <c r="J153" s="70">
        <v>0</v>
      </c>
      <c r="K153" s="254">
        <f>J153*C153</f>
        <v>0</v>
      </c>
      <c r="L153" s="70">
        <v>0</v>
      </c>
      <c r="M153" s="254">
        <f>L153*C153</f>
        <v>0</v>
      </c>
      <c r="N153" s="70">
        <v>0</v>
      </c>
      <c r="O153" s="254">
        <f>N153*C153</f>
        <v>0</v>
      </c>
      <c r="P153" s="70">
        <v>0</v>
      </c>
      <c r="Q153" s="254">
        <f>C153*P153</f>
        <v>0</v>
      </c>
      <c r="R153" s="70">
        <v>0</v>
      </c>
      <c r="S153" s="254">
        <f>E153*R153</f>
        <v>0</v>
      </c>
    </row>
    <row r="154" spans="1:19" ht="15.75">
      <c r="A154" s="270" t="s">
        <v>149</v>
      </c>
      <c r="B154" s="275" t="s">
        <v>150</v>
      </c>
      <c r="C154" s="59">
        <v>0</v>
      </c>
      <c r="D154" s="70">
        <v>0</v>
      </c>
      <c r="E154" s="254">
        <f>D154*C154</f>
        <v>0</v>
      </c>
      <c r="F154" s="70">
        <v>0</v>
      </c>
      <c r="G154" s="254">
        <f>F154*C154</f>
        <v>0</v>
      </c>
      <c r="H154" s="70">
        <v>0</v>
      </c>
      <c r="I154" s="254">
        <f>H154*C154</f>
        <v>0</v>
      </c>
      <c r="J154" s="70">
        <v>0</v>
      </c>
      <c r="K154" s="254">
        <f>J154*C154</f>
        <v>0</v>
      </c>
      <c r="L154" s="70">
        <v>0</v>
      </c>
      <c r="M154" s="254">
        <f>L154*C154</f>
        <v>0</v>
      </c>
      <c r="N154" s="70">
        <v>0</v>
      </c>
      <c r="O154" s="254">
        <f>N154*C154</f>
        <v>0</v>
      </c>
      <c r="P154" s="70">
        <v>0</v>
      </c>
      <c r="Q154" s="254">
        <f>C154*P154</f>
        <v>0</v>
      </c>
      <c r="R154" s="70">
        <v>0</v>
      </c>
      <c r="S154" s="254">
        <f>E154*R154</f>
        <v>0</v>
      </c>
    </row>
    <row r="155" spans="1:19" ht="15.75" customHeight="1">
      <c r="A155" s="248"/>
      <c r="B155" s="74"/>
      <c r="C155" s="17"/>
      <c r="D155" s="15"/>
      <c r="E155" s="14"/>
      <c r="F155" s="15"/>
      <c r="G155" s="14"/>
      <c r="H155" s="15"/>
      <c r="I155" s="16"/>
      <c r="J155" s="15"/>
      <c r="K155" s="14"/>
      <c r="L155" s="15"/>
      <c r="M155" s="14"/>
      <c r="N155" s="240"/>
      <c r="O155" s="241"/>
      <c r="P155" s="240"/>
      <c r="Q155" s="241"/>
      <c r="R155" s="240"/>
      <c r="S155" s="241"/>
    </row>
    <row r="156" spans="1:19" ht="15.75">
      <c r="A156" s="15" t="s">
        <v>10</v>
      </c>
      <c r="B156" s="19"/>
      <c r="C156" s="60"/>
      <c r="D156" s="245"/>
      <c r="E156" s="246">
        <f>SUM(E152:E154)</f>
        <v>0</v>
      </c>
      <c r="F156" s="245"/>
      <c r="G156" s="246">
        <f>SUM(G152:G154)</f>
        <v>0</v>
      </c>
      <c r="H156" s="245"/>
      <c r="I156" s="246">
        <f>SUM(I152:I154)</f>
        <v>0</v>
      </c>
      <c r="J156" s="245"/>
      <c r="K156" s="246">
        <f>SUM(K152:K154)</f>
        <v>0</v>
      </c>
      <c r="L156" s="245"/>
      <c r="M156" s="246">
        <f>SUM(M152:M154)</f>
        <v>0</v>
      </c>
      <c r="N156" s="245"/>
      <c r="O156" s="246">
        <f>SUM(O152:O154)</f>
        <v>0</v>
      </c>
      <c r="P156" s="245"/>
      <c r="Q156" s="247">
        <f>SUM(Q152:Q154)</f>
        <v>0</v>
      </c>
      <c r="R156" s="245"/>
      <c r="S156" s="247">
        <f>SUM(S152:S154)</f>
        <v>0</v>
      </c>
    </row>
    <row r="157" spans="1:19" ht="15.75">
      <c r="A157" s="15" t="s">
        <v>11</v>
      </c>
      <c r="B157" s="19"/>
      <c r="C157" s="60"/>
      <c r="D157" s="245"/>
      <c r="E157" s="246">
        <f>SUM(E156)</f>
        <v>0</v>
      </c>
      <c r="F157" s="245"/>
      <c r="G157" s="246">
        <f>E157+G156</f>
        <v>0</v>
      </c>
      <c r="H157" s="245"/>
      <c r="I157" s="246">
        <f t="shared" ref="I157" si="124">G157+I156</f>
        <v>0</v>
      </c>
      <c r="J157" s="245"/>
      <c r="K157" s="246">
        <f t="shared" ref="K157" si="125">I157+K156</f>
        <v>0</v>
      </c>
      <c r="L157" s="245"/>
      <c r="M157" s="246">
        <f t="shared" ref="M157" si="126">K157+M156</f>
        <v>0</v>
      </c>
      <c r="N157" s="245"/>
      <c r="O157" s="246">
        <f t="shared" ref="O157" si="127">M157+O156</f>
        <v>0</v>
      </c>
      <c r="P157" s="245"/>
      <c r="Q157" s="247">
        <f t="shared" ref="Q157" si="128">O157+Q156</f>
        <v>0</v>
      </c>
      <c r="R157" s="245"/>
      <c r="S157" s="247">
        <f t="shared" ref="S157" si="129">Q157+S156</f>
        <v>0</v>
      </c>
    </row>
    <row r="158" spans="1:19" ht="15.75" thickBot="1">
      <c r="A158" s="274"/>
      <c r="B158" s="287"/>
      <c r="C158" s="287"/>
      <c r="D158" s="43"/>
      <c r="E158" s="26"/>
      <c r="F158" s="27"/>
      <c r="G158" s="28"/>
      <c r="H158" s="27"/>
      <c r="I158" s="29"/>
      <c r="J158" s="45"/>
      <c r="K158" s="30"/>
      <c r="L158" s="27"/>
      <c r="M158" s="28"/>
      <c r="N158" s="250"/>
      <c r="O158" s="251"/>
      <c r="P158" s="252"/>
      <c r="Q158" s="253"/>
      <c r="R158" s="252"/>
      <c r="S158" s="253"/>
    </row>
    <row r="159" spans="1:19" ht="51" thickBot="1">
      <c r="A159" s="51">
        <v>14</v>
      </c>
      <c r="B159" s="52" t="s">
        <v>153</v>
      </c>
      <c r="C159" s="236">
        <f>SUM(C161:C164)</f>
        <v>0</v>
      </c>
      <c r="D159" s="54" t="s">
        <v>5</v>
      </c>
      <c r="E159" s="55" t="s">
        <v>6</v>
      </c>
      <c r="F159" s="54" t="s">
        <v>5</v>
      </c>
      <c r="G159" s="55" t="s">
        <v>6</v>
      </c>
      <c r="H159" s="54" t="s">
        <v>5</v>
      </c>
      <c r="I159" s="56" t="s">
        <v>6</v>
      </c>
      <c r="J159" s="54" t="s">
        <v>5</v>
      </c>
      <c r="K159" s="55" t="s">
        <v>6</v>
      </c>
      <c r="L159" s="54" t="s">
        <v>5</v>
      </c>
      <c r="M159" s="55" t="s">
        <v>6</v>
      </c>
      <c r="N159" s="237" t="s">
        <v>5</v>
      </c>
      <c r="O159" s="238" t="s">
        <v>6</v>
      </c>
      <c r="P159" s="237" t="s">
        <v>5</v>
      </c>
      <c r="Q159" s="239" t="s">
        <v>6</v>
      </c>
      <c r="R159" s="237" t="s">
        <v>5</v>
      </c>
      <c r="S159" s="239" t="s">
        <v>6</v>
      </c>
    </row>
    <row r="160" spans="1:19">
      <c r="A160" s="15"/>
      <c r="B160" s="19"/>
      <c r="C160" s="17"/>
      <c r="D160" s="15"/>
      <c r="E160" s="14"/>
      <c r="F160" s="15"/>
      <c r="G160" s="14"/>
      <c r="H160" s="15"/>
      <c r="I160" s="16"/>
      <c r="J160" s="15"/>
      <c r="K160" s="14"/>
      <c r="L160" s="15"/>
      <c r="M160" s="14"/>
      <c r="N160" s="240"/>
      <c r="O160" s="241"/>
      <c r="P160" s="240"/>
      <c r="Q160" s="241"/>
      <c r="R160" s="240"/>
      <c r="S160" s="241"/>
    </row>
    <row r="161" spans="1:19" s="32" customFormat="1" ht="15.75">
      <c r="A161" s="270" t="s">
        <v>154</v>
      </c>
      <c r="B161" s="275" t="s">
        <v>155</v>
      </c>
      <c r="C161" s="59">
        <v>0</v>
      </c>
      <c r="D161" s="70">
        <v>0</v>
      </c>
      <c r="E161" s="254">
        <f>D161*C161</f>
        <v>0</v>
      </c>
      <c r="F161" s="70">
        <v>0</v>
      </c>
      <c r="G161" s="254">
        <f>F161*C161</f>
        <v>0</v>
      </c>
      <c r="H161" s="70">
        <v>0</v>
      </c>
      <c r="I161" s="254">
        <f>H161*C161</f>
        <v>0</v>
      </c>
      <c r="J161" s="70">
        <v>0</v>
      </c>
      <c r="K161" s="254">
        <f>J161*C161</f>
        <v>0</v>
      </c>
      <c r="L161" s="70">
        <v>0</v>
      </c>
      <c r="M161" s="254">
        <f>L161*C161</f>
        <v>0</v>
      </c>
      <c r="N161" s="70">
        <v>0</v>
      </c>
      <c r="O161" s="254">
        <f>N161*C161</f>
        <v>0</v>
      </c>
      <c r="P161" s="70">
        <v>0</v>
      </c>
      <c r="Q161" s="254">
        <f>C161*P161</f>
        <v>0</v>
      </c>
      <c r="R161" s="70">
        <v>0</v>
      </c>
      <c r="S161" s="254">
        <f>E161*R161</f>
        <v>0</v>
      </c>
    </row>
    <row r="162" spans="1:19" ht="15.75">
      <c r="A162" s="270" t="s">
        <v>156</v>
      </c>
      <c r="B162" s="275" t="s">
        <v>157</v>
      </c>
      <c r="C162" s="59">
        <v>0</v>
      </c>
      <c r="D162" s="70">
        <v>0</v>
      </c>
      <c r="E162" s="254">
        <f>D162*C162</f>
        <v>0</v>
      </c>
      <c r="F162" s="70">
        <v>0</v>
      </c>
      <c r="G162" s="254">
        <f>F162*C162</f>
        <v>0</v>
      </c>
      <c r="H162" s="70">
        <v>0</v>
      </c>
      <c r="I162" s="254">
        <f>H162*C162</f>
        <v>0</v>
      </c>
      <c r="J162" s="70">
        <v>0</v>
      </c>
      <c r="K162" s="254">
        <f>J162*C162</f>
        <v>0</v>
      </c>
      <c r="L162" s="70">
        <v>0</v>
      </c>
      <c r="M162" s="254">
        <f>L162*C162</f>
        <v>0</v>
      </c>
      <c r="N162" s="70">
        <v>0</v>
      </c>
      <c r="O162" s="254">
        <f>N162*C162</f>
        <v>0</v>
      </c>
      <c r="P162" s="70">
        <v>0</v>
      </c>
      <c r="Q162" s="254">
        <f>C162*P162</f>
        <v>0</v>
      </c>
      <c r="R162" s="70">
        <v>0</v>
      </c>
      <c r="S162" s="254">
        <f>E162*R162</f>
        <v>0</v>
      </c>
    </row>
    <row r="163" spans="1:19" ht="15.75">
      <c r="A163" s="270" t="s">
        <v>158</v>
      </c>
      <c r="B163" s="275" t="s">
        <v>159</v>
      </c>
      <c r="C163" s="59">
        <v>0</v>
      </c>
      <c r="D163" s="70">
        <v>0</v>
      </c>
      <c r="E163" s="254">
        <f>D163*C163</f>
        <v>0</v>
      </c>
      <c r="F163" s="70">
        <v>0</v>
      </c>
      <c r="G163" s="254">
        <f>F163*C163</f>
        <v>0</v>
      </c>
      <c r="H163" s="70">
        <v>0</v>
      </c>
      <c r="I163" s="254">
        <f>H163*C163</f>
        <v>0</v>
      </c>
      <c r="J163" s="70">
        <v>0</v>
      </c>
      <c r="K163" s="254">
        <f>J163*C163</f>
        <v>0</v>
      </c>
      <c r="L163" s="70">
        <v>0</v>
      </c>
      <c r="M163" s="254">
        <f>L163*C163</f>
        <v>0</v>
      </c>
      <c r="N163" s="70">
        <v>0</v>
      </c>
      <c r="O163" s="254">
        <f>N163*C163</f>
        <v>0</v>
      </c>
      <c r="P163" s="70">
        <v>0</v>
      </c>
      <c r="Q163" s="254">
        <f>C163*P163</f>
        <v>0</v>
      </c>
      <c r="R163" s="70">
        <v>0</v>
      </c>
      <c r="S163" s="254">
        <f>E163*R163</f>
        <v>0</v>
      </c>
    </row>
    <row r="164" spans="1:19" ht="15.75">
      <c r="A164" s="270" t="s">
        <v>160</v>
      </c>
      <c r="B164" s="275" t="s">
        <v>161</v>
      </c>
      <c r="C164" s="59">
        <v>0</v>
      </c>
      <c r="D164" s="70">
        <v>0</v>
      </c>
      <c r="E164" s="254">
        <f>D164*C164</f>
        <v>0</v>
      </c>
      <c r="F164" s="70">
        <v>0</v>
      </c>
      <c r="G164" s="254">
        <f>F164*C164</f>
        <v>0</v>
      </c>
      <c r="H164" s="70">
        <v>0</v>
      </c>
      <c r="I164" s="254">
        <f>H164*C164</f>
        <v>0</v>
      </c>
      <c r="J164" s="70">
        <v>0</v>
      </c>
      <c r="K164" s="254">
        <f>J164*C164</f>
        <v>0</v>
      </c>
      <c r="L164" s="70">
        <v>0</v>
      </c>
      <c r="M164" s="254">
        <f>L164*C164</f>
        <v>0</v>
      </c>
      <c r="N164" s="70">
        <v>0</v>
      </c>
      <c r="O164" s="254">
        <f>N164*C164</f>
        <v>0</v>
      </c>
      <c r="P164" s="70">
        <v>0</v>
      </c>
      <c r="Q164" s="254">
        <f>C164*P164</f>
        <v>0</v>
      </c>
      <c r="R164" s="70">
        <v>0</v>
      </c>
      <c r="S164" s="254">
        <f>E164*R164</f>
        <v>0</v>
      </c>
    </row>
    <row r="165" spans="1:19" ht="15.75" customHeight="1">
      <c r="A165" s="248"/>
      <c r="B165" s="74"/>
      <c r="C165" s="17"/>
      <c r="D165" s="15"/>
      <c r="E165" s="14"/>
      <c r="F165" s="15"/>
      <c r="G165" s="14"/>
      <c r="H165" s="15"/>
      <c r="I165" s="16"/>
      <c r="J165" s="15"/>
      <c r="K165" s="14"/>
      <c r="L165" s="15"/>
      <c r="M165" s="14"/>
      <c r="N165" s="240"/>
      <c r="O165" s="241"/>
      <c r="P165" s="240"/>
      <c r="Q165" s="241"/>
      <c r="R165" s="240"/>
      <c r="S165" s="241"/>
    </row>
    <row r="166" spans="1:19" ht="15.75">
      <c r="A166" s="15" t="s">
        <v>10</v>
      </c>
      <c r="B166" s="19"/>
      <c r="C166" s="60"/>
      <c r="D166" s="245"/>
      <c r="E166" s="247">
        <f>SUM(E161:E164)</f>
        <v>0</v>
      </c>
      <c r="F166" s="245"/>
      <c r="G166" s="247">
        <f t="shared" ref="G166:Q166" si="130">SUM(G161:G164)</f>
        <v>0</v>
      </c>
      <c r="H166" s="245"/>
      <c r="I166" s="247">
        <f t="shared" si="130"/>
        <v>0</v>
      </c>
      <c r="J166" s="245"/>
      <c r="K166" s="247">
        <f t="shared" si="130"/>
        <v>0</v>
      </c>
      <c r="L166" s="245"/>
      <c r="M166" s="247">
        <f t="shared" si="130"/>
        <v>0</v>
      </c>
      <c r="N166" s="245"/>
      <c r="O166" s="247">
        <f t="shared" si="130"/>
        <v>0</v>
      </c>
      <c r="P166" s="245"/>
      <c r="Q166" s="247">
        <f t="shared" si="130"/>
        <v>0</v>
      </c>
      <c r="R166" s="245"/>
      <c r="S166" s="247">
        <f t="shared" ref="S166" si="131">SUM(S161:S164)</f>
        <v>0</v>
      </c>
    </row>
    <row r="167" spans="1:19" ht="15.75">
      <c r="A167" s="15" t="s">
        <v>11</v>
      </c>
      <c r="B167" s="19"/>
      <c r="C167" s="60"/>
      <c r="D167" s="245"/>
      <c r="E167" s="247">
        <f>SUM(E166)</f>
        <v>0</v>
      </c>
      <c r="F167" s="245"/>
      <c r="G167" s="247">
        <f>E167+G166</f>
        <v>0</v>
      </c>
      <c r="H167" s="245"/>
      <c r="I167" s="247">
        <f t="shared" ref="I167" si="132">G167+I166</f>
        <v>0</v>
      </c>
      <c r="J167" s="245"/>
      <c r="K167" s="247">
        <f t="shared" ref="K167" si="133">I167+K166</f>
        <v>0</v>
      </c>
      <c r="L167" s="245"/>
      <c r="M167" s="247">
        <f t="shared" ref="M167" si="134">K167+M166</f>
        <v>0</v>
      </c>
      <c r="N167" s="245"/>
      <c r="O167" s="247">
        <f t="shared" ref="O167" si="135">M167+O166</f>
        <v>0</v>
      </c>
      <c r="P167" s="245"/>
      <c r="Q167" s="247">
        <f>O167+Q166</f>
        <v>0</v>
      </c>
      <c r="R167" s="245"/>
      <c r="S167" s="247">
        <f>Q167+S166</f>
        <v>0</v>
      </c>
    </row>
    <row r="168" spans="1:19" ht="15.75" thickBot="1">
      <c r="A168" s="269"/>
      <c r="B168" s="33"/>
      <c r="C168" s="33"/>
      <c r="D168" s="44"/>
      <c r="E168" s="20"/>
      <c r="F168" s="21"/>
      <c r="G168" s="22"/>
      <c r="H168" s="21"/>
      <c r="I168" s="23"/>
      <c r="J168" s="46"/>
      <c r="K168" s="24"/>
      <c r="L168" s="21"/>
      <c r="M168" s="22"/>
      <c r="N168" s="231"/>
      <c r="O168" s="232"/>
      <c r="P168" s="233"/>
      <c r="Q168" s="235"/>
      <c r="R168" s="233"/>
      <c r="S168" s="235"/>
    </row>
    <row r="169" spans="1:19" ht="51" thickBot="1">
      <c r="A169" s="51">
        <v>15</v>
      </c>
      <c r="B169" s="52" t="s">
        <v>14</v>
      </c>
      <c r="C169" s="236">
        <f>SUM(C171:C176)</f>
        <v>0</v>
      </c>
      <c r="D169" s="54" t="s">
        <v>5</v>
      </c>
      <c r="E169" s="55" t="s">
        <v>6</v>
      </c>
      <c r="F169" s="54" t="s">
        <v>5</v>
      </c>
      <c r="G169" s="55" t="s">
        <v>6</v>
      </c>
      <c r="H169" s="54" t="s">
        <v>5</v>
      </c>
      <c r="I169" s="56" t="s">
        <v>6</v>
      </c>
      <c r="J169" s="54" t="s">
        <v>5</v>
      </c>
      <c r="K169" s="55" t="s">
        <v>6</v>
      </c>
      <c r="L169" s="54" t="s">
        <v>5</v>
      </c>
      <c r="M169" s="55" t="s">
        <v>6</v>
      </c>
      <c r="N169" s="237" t="s">
        <v>5</v>
      </c>
      <c r="O169" s="238" t="s">
        <v>6</v>
      </c>
      <c r="P169" s="237" t="s">
        <v>5</v>
      </c>
      <c r="Q169" s="239" t="s">
        <v>6</v>
      </c>
      <c r="R169" s="237" t="s">
        <v>5</v>
      </c>
      <c r="S169" s="239" t="s">
        <v>6</v>
      </c>
    </row>
    <row r="170" spans="1:19">
      <c r="A170" s="15"/>
      <c r="B170" s="19"/>
      <c r="C170" s="17"/>
      <c r="D170" s="15"/>
      <c r="E170" s="14"/>
      <c r="F170" s="15"/>
      <c r="G170" s="14"/>
      <c r="H170" s="15"/>
      <c r="I170" s="16"/>
      <c r="J170" s="15"/>
      <c r="K170" s="14"/>
      <c r="L170" s="15"/>
      <c r="M170" s="14"/>
      <c r="N170" s="240"/>
      <c r="O170" s="241"/>
      <c r="P170" s="240"/>
      <c r="Q170" s="241"/>
      <c r="R170" s="240"/>
      <c r="S170" s="241"/>
    </row>
    <row r="171" spans="1:19" s="32" customFormat="1" ht="15.75">
      <c r="A171" s="270" t="s">
        <v>162</v>
      </c>
      <c r="B171" s="275" t="s">
        <v>9</v>
      </c>
      <c r="C171" s="59">
        <v>0</v>
      </c>
      <c r="D171" s="70">
        <v>0</v>
      </c>
      <c r="E171" s="254">
        <f t="shared" ref="E171:E176" si="136">D171*C171</f>
        <v>0</v>
      </c>
      <c r="F171" s="70">
        <v>0</v>
      </c>
      <c r="G171" s="254">
        <f t="shared" ref="G171:G176" si="137">F171*C171</f>
        <v>0</v>
      </c>
      <c r="H171" s="70">
        <v>0</v>
      </c>
      <c r="I171" s="254">
        <f t="shared" ref="I171:I176" si="138">H171*C171</f>
        <v>0</v>
      </c>
      <c r="J171" s="70">
        <v>0</v>
      </c>
      <c r="K171" s="254">
        <f t="shared" ref="K171:K176" si="139">J171*C171</f>
        <v>0</v>
      </c>
      <c r="L171" s="70">
        <v>0</v>
      </c>
      <c r="M171" s="254">
        <f t="shared" ref="M171:M176" si="140">L171*C171</f>
        <v>0</v>
      </c>
      <c r="N171" s="70">
        <v>0</v>
      </c>
      <c r="O171" s="254">
        <f t="shared" ref="O171:O176" si="141">N171*C171</f>
        <v>0</v>
      </c>
      <c r="P171" s="70">
        <v>0</v>
      </c>
      <c r="Q171" s="254">
        <f t="shared" ref="Q171:Q176" si="142">C171*P171</f>
        <v>0</v>
      </c>
      <c r="R171" s="70">
        <v>0</v>
      </c>
      <c r="S171" s="254">
        <f t="shared" ref="S171:S176" si="143">E171*R171</f>
        <v>0</v>
      </c>
    </row>
    <row r="172" spans="1:19" ht="15.75">
      <c r="A172" s="270" t="s">
        <v>163</v>
      </c>
      <c r="B172" s="275" t="s">
        <v>164</v>
      </c>
      <c r="C172" s="59">
        <v>0</v>
      </c>
      <c r="D172" s="70">
        <v>0</v>
      </c>
      <c r="E172" s="254">
        <f t="shared" si="136"/>
        <v>0</v>
      </c>
      <c r="F172" s="70">
        <v>0</v>
      </c>
      <c r="G172" s="254">
        <f t="shared" si="137"/>
        <v>0</v>
      </c>
      <c r="H172" s="70">
        <v>0</v>
      </c>
      <c r="I172" s="254">
        <f t="shared" si="138"/>
        <v>0</v>
      </c>
      <c r="J172" s="70">
        <v>0</v>
      </c>
      <c r="K172" s="254">
        <f t="shared" si="139"/>
        <v>0</v>
      </c>
      <c r="L172" s="70">
        <v>0</v>
      </c>
      <c r="M172" s="254">
        <f t="shared" si="140"/>
        <v>0</v>
      </c>
      <c r="N172" s="70">
        <v>0</v>
      </c>
      <c r="O172" s="254">
        <f t="shared" si="141"/>
        <v>0</v>
      </c>
      <c r="P172" s="70">
        <v>0</v>
      </c>
      <c r="Q172" s="254">
        <f t="shared" si="142"/>
        <v>0</v>
      </c>
      <c r="R172" s="70">
        <v>0</v>
      </c>
      <c r="S172" s="254">
        <f t="shared" si="143"/>
        <v>0</v>
      </c>
    </row>
    <row r="173" spans="1:19" ht="15.75">
      <c r="A173" s="270" t="s">
        <v>165</v>
      </c>
      <c r="B173" s="275" t="s">
        <v>166</v>
      </c>
      <c r="C173" s="59">
        <v>0</v>
      </c>
      <c r="D173" s="70">
        <v>0</v>
      </c>
      <c r="E173" s="254">
        <f t="shared" si="136"/>
        <v>0</v>
      </c>
      <c r="F173" s="70">
        <v>0</v>
      </c>
      <c r="G173" s="254">
        <f t="shared" si="137"/>
        <v>0</v>
      </c>
      <c r="H173" s="70">
        <v>0</v>
      </c>
      <c r="I173" s="254">
        <f t="shared" si="138"/>
        <v>0</v>
      </c>
      <c r="J173" s="70">
        <v>0</v>
      </c>
      <c r="K173" s="254">
        <f t="shared" si="139"/>
        <v>0</v>
      </c>
      <c r="L173" s="70">
        <v>0</v>
      </c>
      <c r="M173" s="254">
        <f t="shared" si="140"/>
        <v>0</v>
      </c>
      <c r="N173" s="70">
        <v>0</v>
      </c>
      <c r="O173" s="254">
        <f t="shared" si="141"/>
        <v>0</v>
      </c>
      <c r="P173" s="70">
        <v>0</v>
      </c>
      <c r="Q173" s="254">
        <f t="shared" si="142"/>
        <v>0</v>
      </c>
      <c r="R173" s="70">
        <v>0</v>
      </c>
      <c r="S173" s="254">
        <f t="shared" si="143"/>
        <v>0</v>
      </c>
    </row>
    <row r="174" spans="1:19" ht="15.75">
      <c r="A174" s="270" t="s">
        <v>167</v>
      </c>
      <c r="B174" s="275" t="s">
        <v>168</v>
      </c>
      <c r="C174" s="59">
        <v>0</v>
      </c>
      <c r="D174" s="70">
        <v>0</v>
      </c>
      <c r="E174" s="254">
        <f t="shared" si="136"/>
        <v>0</v>
      </c>
      <c r="F174" s="70">
        <v>0</v>
      </c>
      <c r="G174" s="254">
        <f t="shared" si="137"/>
        <v>0</v>
      </c>
      <c r="H174" s="70">
        <v>0</v>
      </c>
      <c r="I174" s="254">
        <f t="shared" si="138"/>
        <v>0</v>
      </c>
      <c r="J174" s="70">
        <v>0</v>
      </c>
      <c r="K174" s="254">
        <f t="shared" si="139"/>
        <v>0</v>
      </c>
      <c r="L174" s="70">
        <v>0</v>
      </c>
      <c r="M174" s="254">
        <f t="shared" si="140"/>
        <v>0</v>
      </c>
      <c r="N174" s="70">
        <v>0</v>
      </c>
      <c r="O174" s="254">
        <f t="shared" si="141"/>
        <v>0</v>
      </c>
      <c r="P174" s="70">
        <v>0</v>
      </c>
      <c r="Q174" s="254">
        <f t="shared" si="142"/>
        <v>0</v>
      </c>
      <c r="R174" s="70">
        <v>0</v>
      </c>
      <c r="S174" s="254">
        <f t="shared" si="143"/>
        <v>0</v>
      </c>
    </row>
    <row r="175" spans="1:19" ht="16.5" customHeight="1">
      <c r="A175" s="270" t="s">
        <v>169</v>
      </c>
      <c r="B175" s="275" t="s">
        <v>170</v>
      </c>
      <c r="C175" s="59">
        <v>0</v>
      </c>
      <c r="D175" s="70">
        <v>0</v>
      </c>
      <c r="E175" s="254">
        <f t="shared" si="136"/>
        <v>0</v>
      </c>
      <c r="F175" s="70">
        <v>0</v>
      </c>
      <c r="G175" s="254">
        <f t="shared" si="137"/>
        <v>0</v>
      </c>
      <c r="H175" s="70">
        <v>0</v>
      </c>
      <c r="I175" s="254">
        <f t="shared" si="138"/>
        <v>0</v>
      </c>
      <c r="J175" s="70">
        <v>0</v>
      </c>
      <c r="K175" s="254">
        <f t="shared" si="139"/>
        <v>0</v>
      </c>
      <c r="L175" s="70">
        <v>0</v>
      </c>
      <c r="M175" s="254">
        <f t="shared" si="140"/>
        <v>0</v>
      </c>
      <c r="N175" s="70">
        <v>0</v>
      </c>
      <c r="O175" s="254">
        <f t="shared" si="141"/>
        <v>0</v>
      </c>
      <c r="P175" s="70">
        <v>0</v>
      </c>
      <c r="Q175" s="254">
        <f t="shared" si="142"/>
        <v>0</v>
      </c>
      <c r="R175" s="70">
        <v>0</v>
      </c>
      <c r="S175" s="254">
        <f t="shared" si="143"/>
        <v>0</v>
      </c>
    </row>
    <row r="176" spans="1:19" ht="15.75">
      <c r="A176" s="270" t="s">
        <v>171</v>
      </c>
      <c r="B176" s="275" t="s">
        <v>172</v>
      </c>
      <c r="C176" s="59">
        <v>0</v>
      </c>
      <c r="D176" s="70">
        <v>0</v>
      </c>
      <c r="E176" s="254">
        <f t="shared" si="136"/>
        <v>0</v>
      </c>
      <c r="F176" s="70">
        <v>0</v>
      </c>
      <c r="G176" s="254">
        <f t="shared" si="137"/>
        <v>0</v>
      </c>
      <c r="H176" s="70">
        <v>0</v>
      </c>
      <c r="I176" s="254">
        <f t="shared" si="138"/>
        <v>0</v>
      </c>
      <c r="J176" s="70">
        <v>0</v>
      </c>
      <c r="K176" s="254">
        <f t="shared" si="139"/>
        <v>0</v>
      </c>
      <c r="L176" s="70">
        <v>0</v>
      </c>
      <c r="M176" s="254">
        <f t="shared" si="140"/>
        <v>0</v>
      </c>
      <c r="N176" s="70">
        <v>0</v>
      </c>
      <c r="O176" s="254">
        <f t="shared" si="141"/>
        <v>0</v>
      </c>
      <c r="P176" s="70">
        <v>0</v>
      </c>
      <c r="Q176" s="254">
        <f t="shared" si="142"/>
        <v>0</v>
      </c>
      <c r="R176" s="70">
        <v>0</v>
      </c>
      <c r="S176" s="254">
        <f t="shared" si="143"/>
        <v>0</v>
      </c>
    </row>
    <row r="177" spans="1:19">
      <c r="A177" s="15"/>
      <c r="B177" s="19"/>
      <c r="C177" s="17"/>
      <c r="D177" s="15"/>
      <c r="E177" s="14"/>
      <c r="F177" s="15"/>
      <c r="G177" s="14"/>
      <c r="H177" s="15"/>
      <c r="I177" s="16"/>
      <c r="J177" s="15"/>
      <c r="K177" s="14"/>
      <c r="L177" s="15"/>
      <c r="M177" s="14"/>
      <c r="N177" s="240"/>
      <c r="O177" s="241"/>
      <c r="P177" s="240"/>
      <c r="Q177" s="241"/>
      <c r="R177" s="240"/>
      <c r="S177" s="241"/>
    </row>
    <row r="178" spans="1:19" ht="15.75">
      <c r="A178" s="15" t="s">
        <v>10</v>
      </c>
      <c r="B178" s="19"/>
      <c r="C178" s="60"/>
      <c r="D178" s="245"/>
      <c r="E178" s="247">
        <f>SUM(E171:E176)</f>
        <v>0</v>
      </c>
      <c r="F178" s="245"/>
      <c r="G178" s="247">
        <f>SUM(G171:G176)</f>
        <v>0</v>
      </c>
      <c r="H178" s="245"/>
      <c r="I178" s="247">
        <f t="shared" ref="I178:Q178" si="144">SUM(I171:I176)</f>
        <v>0</v>
      </c>
      <c r="J178" s="245"/>
      <c r="K178" s="247">
        <f t="shared" si="144"/>
        <v>0</v>
      </c>
      <c r="L178" s="245"/>
      <c r="M178" s="247">
        <f t="shared" si="144"/>
        <v>0</v>
      </c>
      <c r="N178" s="245"/>
      <c r="O178" s="247">
        <f t="shared" si="144"/>
        <v>0</v>
      </c>
      <c r="P178" s="245"/>
      <c r="Q178" s="247">
        <f t="shared" si="144"/>
        <v>0</v>
      </c>
      <c r="R178" s="245"/>
      <c r="S178" s="247">
        <f t="shared" ref="S178" si="145">SUM(S171:S176)</f>
        <v>0</v>
      </c>
    </row>
    <row r="179" spans="1:19" ht="15.75">
      <c r="A179" s="15" t="s">
        <v>11</v>
      </c>
      <c r="B179" s="19"/>
      <c r="C179" s="60"/>
      <c r="D179" s="245"/>
      <c r="E179" s="247">
        <f>SUM(E178)</f>
        <v>0</v>
      </c>
      <c r="F179" s="245"/>
      <c r="G179" s="247">
        <f>E179+G178</f>
        <v>0</v>
      </c>
      <c r="H179" s="245"/>
      <c r="I179" s="247">
        <f t="shared" ref="I179:O179" si="146">G179+I178</f>
        <v>0</v>
      </c>
      <c r="J179" s="245"/>
      <c r="K179" s="247">
        <f t="shared" si="146"/>
        <v>0</v>
      </c>
      <c r="L179" s="245"/>
      <c r="M179" s="247">
        <f t="shared" si="146"/>
        <v>0</v>
      </c>
      <c r="N179" s="245"/>
      <c r="O179" s="247">
        <f t="shared" si="146"/>
        <v>0</v>
      </c>
      <c r="P179" s="245"/>
      <c r="Q179" s="247">
        <f>O179+Q178</f>
        <v>0</v>
      </c>
      <c r="R179" s="245"/>
      <c r="S179" s="247">
        <f>Q179+S178</f>
        <v>0</v>
      </c>
    </row>
    <row r="180" spans="1:19">
      <c r="A180" s="15"/>
      <c r="B180" s="19"/>
      <c r="C180" s="17"/>
      <c r="D180" s="15"/>
      <c r="E180" s="14"/>
      <c r="F180" s="15"/>
      <c r="G180" s="14"/>
      <c r="H180" s="15"/>
      <c r="I180" s="16"/>
      <c r="J180" s="15"/>
      <c r="K180" s="14"/>
      <c r="L180" s="15"/>
      <c r="M180" s="14"/>
      <c r="N180" s="240"/>
      <c r="O180" s="241"/>
      <c r="P180" s="240"/>
      <c r="Q180" s="241"/>
      <c r="R180" s="240"/>
      <c r="S180" s="241"/>
    </row>
    <row r="181" spans="1:19" ht="15.75" thickBot="1">
      <c r="A181" s="15"/>
      <c r="B181" s="19"/>
      <c r="C181" s="17"/>
      <c r="D181" s="15"/>
      <c r="E181" s="14"/>
      <c r="F181" s="15"/>
      <c r="G181" s="14"/>
      <c r="H181" s="15"/>
      <c r="I181" s="16"/>
      <c r="J181" s="15"/>
      <c r="K181" s="14"/>
      <c r="L181" s="15"/>
      <c r="M181" s="14"/>
      <c r="N181" s="240"/>
      <c r="O181" s="241"/>
      <c r="P181" s="240"/>
      <c r="Q181" s="241"/>
      <c r="R181" s="240"/>
      <c r="S181" s="241"/>
    </row>
    <row r="182" spans="1:19" ht="16.5" thickBot="1">
      <c r="A182" s="258" t="s">
        <v>15</v>
      </c>
      <c r="B182" s="259"/>
      <c r="C182" s="260">
        <v>1</v>
      </c>
      <c r="D182" s="261"/>
      <c r="E182" s="262"/>
      <c r="F182" s="261"/>
      <c r="G182" s="262"/>
      <c r="H182" s="261"/>
      <c r="I182" s="263"/>
      <c r="J182" s="261"/>
      <c r="K182" s="262"/>
      <c r="L182" s="261"/>
      <c r="M182" s="262"/>
      <c r="N182" s="264"/>
      <c r="O182" s="265"/>
      <c r="P182" s="264"/>
      <c r="Q182" s="266"/>
      <c r="R182" s="264"/>
      <c r="S182" s="266"/>
    </row>
    <row r="183" spans="1:19" ht="15.75">
      <c r="A183" s="277" t="s">
        <v>10</v>
      </c>
      <c r="B183" s="25"/>
      <c r="C183" s="42"/>
      <c r="D183" s="61"/>
      <c r="E183" s="62">
        <f>SUM(E178,E166,E156,E147,E134,E123,E113,E103,E94,E82,E73,E63,E54,E40,E25)</f>
        <v>0</v>
      </c>
      <c r="F183" s="61"/>
      <c r="G183" s="62">
        <f>SUM(G178,G166,G156,G147,G134,G123,G113,G103,G94,G82,G73,G63,G54,G40,G25)</f>
        <v>0</v>
      </c>
      <c r="H183" s="61"/>
      <c r="I183" s="63">
        <f>SUM(I178,I166,I156,I147,I134,I123,I113,I103,I94,I82,I73,I63,I54,I40,I25)</f>
        <v>0</v>
      </c>
      <c r="J183" s="61"/>
      <c r="K183" s="62">
        <f>SUM(K178,K166,K156,K147,K134,K123,K113,K103,K94,K82,K73,K63,K54,K40,K25)</f>
        <v>0</v>
      </c>
      <c r="L183" s="61"/>
      <c r="M183" s="62">
        <f>SUM(M178,M166,M156,M147,M134,M123,M113,M103,M94,M82,M73,M63,M54,M40,M25)</f>
        <v>0</v>
      </c>
      <c r="N183" s="61"/>
      <c r="O183" s="62">
        <f>SUM(O178,O166,O156,O147,O134,O123,O113,O103,O94,O82,O73,O63,O54,O40,O25)</f>
        <v>0</v>
      </c>
      <c r="P183" s="61"/>
      <c r="Q183" s="62">
        <f>SUM(Q178,Q166,Q156,Q147,Q134,Q123,Q113,Q103,Q94,Q82,Q73,Q63,Q54,Q40,Q25)</f>
        <v>0</v>
      </c>
      <c r="R183" s="61"/>
      <c r="S183" s="62">
        <f>SUM(S178,S166,S156,S147,S134,S123,S113,S103,S94,S82,S73,S63,S54,S40,S25)</f>
        <v>0</v>
      </c>
    </row>
    <row r="184" spans="1:19" ht="15.75">
      <c r="A184" s="278" t="s">
        <v>11</v>
      </c>
      <c r="B184" s="279"/>
      <c r="C184" s="280"/>
      <c r="D184" s="281"/>
      <c r="E184" s="282">
        <f>SUM(E179,E167,E157,E148,E135,E124,E114,E104,E95,E83,E74,E64,E55,E41,E26)</f>
        <v>0</v>
      </c>
      <c r="F184" s="281"/>
      <c r="G184" s="282">
        <f>SUM(G179,G167,G157,G148,G135,G124,G114,G104,G95,G83,G74,G64,G55,G41,G26)</f>
        <v>0</v>
      </c>
      <c r="H184" s="281"/>
      <c r="I184" s="283">
        <f>SUM(I179,I167,I157,I148,I135,I124,I114,I104,I95,I83,I74,I64,I55,I41,I26)</f>
        <v>0</v>
      </c>
      <c r="J184" s="281"/>
      <c r="K184" s="282">
        <f>SUM(K179,K167,K157,K148,K135,K124,K114,K104,K95,K83,K74,K64,K55,K41,K26)</f>
        <v>0</v>
      </c>
      <c r="L184" s="281"/>
      <c r="M184" s="282">
        <f>SUM(M179,M167,M157,M148,M135,M124,M114,M104,M95,M83,M74,M64,M55,M41,M26)</f>
        <v>0</v>
      </c>
      <c r="N184" s="281"/>
      <c r="O184" s="282">
        <f>SUM(O179,O167,O157,O148,O135,O124,O114,O104,O95,O83,O74,O64,O55,O41,O26)</f>
        <v>0</v>
      </c>
      <c r="P184" s="281"/>
      <c r="Q184" s="282">
        <f>SUM(Q179,Q167,Q157,Q148,Q135,Q124,Q114,Q104,Q95,Q83,Q74,Q64,Q55,Q41,Q26)</f>
        <v>0</v>
      </c>
      <c r="R184" s="281"/>
      <c r="S184" s="282">
        <f>SUM(S179,S167,S157,S148,S135,S124,S114,S104,S95,S83,S74,S64,S55,S41,S26)</f>
        <v>0</v>
      </c>
    </row>
    <row r="185" spans="1:19">
      <c r="B185" s="18"/>
      <c r="C185" s="18"/>
    </row>
    <row r="186" spans="1:19">
      <c r="B186" s="18"/>
      <c r="C186" s="18"/>
    </row>
    <row r="187" spans="1:19">
      <c r="B187" s="18"/>
      <c r="C187" s="18"/>
    </row>
    <row r="188" spans="1:19">
      <c r="B188" s="18"/>
      <c r="C188" s="18"/>
    </row>
    <row r="189" spans="1:19">
      <c r="B189" s="18"/>
      <c r="C189" s="18"/>
    </row>
    <row r="190" spans="1:19">
      <c r="B190" s="18"/>
      <c r="C190" s="18"/>
    </row>
    <row r="191" spans="1:19">
      <c r="B191" s="18"/>
      <c r="C191" s="18"/>
    </row>
    <row r="192" spans="1:19">
      <c r="B192" s="18"/>
      <c r="C192" s="18"/>
    </row>
    <row r="193" spans="2:3">
      <c r="B193" s="18"/>
      <c r="C193" s="18"/>
    </row>
    <row r="194" spans="2:3">
      <c r="B194" s="18"/>
      <c r="C194" s="18"/>
    </row>
  </sheetData>
  <mergeCells count="22">
    <mergeCell ref="B158:C158"/>
    <mergeCell ref="B105:C105"/>
    <mergeCell ref="B115:C115"/>
    <mergeCell ref="B125:C125"/>
    <mergeCell ref="B136:C136"/>
    <mergeCell ref="B149:C149"/>
    <mergeCell ref="R8:S8"/>
    <mergeCell ref="B65:C65"/>
    <mergeCell ref="B75:C75"/>
    <mergeCell ref="B84:C84"/>
    <mergeCell ref="B96:C96"/>
    <mergeCell ref="B27:C27"/>
    <mergeCell ref="B42:C42"/>
    <mergeCell ref="B56:C56"/>
    <mergeCell ref="N8:O8"/>
    <mergeCell ref="P8:Q8"/>
    <mergeCell ref="D8:E8"/>
    <mergeCell ref="F8:G8"/>
    <mergeCell ref="H8:I8"/>
    <mergeCell ref="J8:K8"/>
    <mergeCell ref="L8:M8"/>
    <mergeCell ref="A8:B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</vt:lpstr>
      <vt:lpstr>RUBRADO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Valued Acer Customer</cp:lastModifiedBy>
  <cp:lastPrinted>2014-06-23T17:04:48Z</cp:lastPrinted>
  <dcterms:created xsi:type="dcterms:W3CDTF">2013-03-18T18:41:53Z</dcterms:created>
  <dcterms:modified xsi:type="dcterms:W3CDTF">2014-06-23T17:15:08Z</dcterms:modified>
</cp:coreProperties>
</file>