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320" windowHeight="7710"/>
  </bookViews>
  <sheets>
    <sheet name="Hoja2" sheetId="2" r:id="rId1"/>
  </sheets>
  <definedNames>
    <definedName name="_xlnm.Print_Area" localSheetId="0">Hoja2!$A$4:$N$39</definedName>
  </definedNames>
  <calcPr calcId="125725"/>
</workbook>
</file>

<file path=xl/calcChain.xml><?xml version="1.0" encoding="utf-8"?>
<calcChain xmlns="http://schemas.openxmlformats.org/spreadsheetml/2006/main">
  <c r="J12" i="2"/>
  <c r="L31" l="1"/>
  <c r="J31"/>
  <c r="M36"/>
  <c r="K36"/>
  <c r="M35"/>
  <c r="K35"/>
  <c r="M34"/>
  <c r="K34"/>
  <c r="M33"/>
  <c r="K33"/>
  <c r="L12"/>
  <c r="M16"/>
  <c r="M15"/>
  <c r="M14"/>
  <c r="K15"/>
  <c r="K16"/>
  <c r="K14"/>
  <c r="I12"/>
  <c r="M26"/>
  <c r="K26"/>
  <c r="M21"/>
  <c r="K21"/>
  <c r="I31"/>
  <c r="I26"/>
  <c r="I21"/>
  <c r="N33" l="1"/>
  <c r="M31"/>
  <c r="K31"/>
  <c r="N36"/>
  <c r="N34"/>
  <c r="N35"/>
  <c r="M12"/>
  <c r="N15"/>
  <c r="N16"/>
  <c r="N14"/>
  <c r="K12"/>
  <c r="N21"/>
  <c r="N26"/>
  <c r="N31" l="1"/>
  <c r="N12"/>
</calcChain>
</file>

<file path=xl/sharedStrings.xml><?xml version="1.0" encoding="utf-8"?>
<sst xmlns="http://schemas.openxmlformats.org/spreadsheetml/2006/main" count="94" uniqueCount="47">
  <si>
    <t>Cantidad</t>
  </si>
  <si>
    <t>Marca</t>
  </si>
  <si>
    <t>Origen</t>
  </si>
  <si>
    <t>Garantia</t>
  </si>
  <si>
    <t>ANEXO II : OFERTA ECONOMICA</t>
  </si>
  <si>
    <t>Descripcion</t>
  </si>
  <si>
    <t>Monto:     Pesos Uruguayos</t>
  </si>
  <si>
    <t>*Debe suministrarse Catalogo de todos los  Items ofertados junto con la oferta economica</t>
  </si>
  <si>
    <t>ACLARACION</t>
  </si>
  <si>
    <t>RESPONSABLE LEGAL</t>
  </si>
  <si>
    <t>ITEM</t>
  </si>
  <si>
    <t>Monto del Equipo $ sin iva</t>
  </si>
  <si>
    <t>Monto del equipo  $ iva inc.</t>
  </si>
  <si>
    <t>Monto instalación del equipo $ sin iva</t>
  </si>
  <si>
    <t>Monto instalación del equipo $ iva inc.</t>
  </si>
  <si>
    <t>Monto capacitación del equipo $ sin iva</t>
  </si>
  <si>
    <t>Monto capacitación del equipo $ iva inc.</t>
  </si>
  <si>
    <t>Plazo de Entrega</t>
  </si>
  <si>
    <t>* Se debe ofertar instalación y capacitación por separado</t>
  </si>
  <si>
    <t>*Se debera ofertar por uno o mas items de este llamado según especificaciones del Anexo I</t>
  </si>
  <si>
    <t>Precio Total del equipo $ iva inc.</t>
  </si>
  <si>
    <t>Maquina combinada Sierra circular Escuadradora  y  Trompo o Tupì con carro con alimentador y cabezote portacuchillas con 12 pares de perfiles  y  alimentador mecánico.</t>
  </si>
  <si>
    <t>LLAMADO PUBLICO A OFERTAS Nº 10/2014/ FIDEICOMISO - ANEP</t>
  </si>
  <si>
    <t>Precio Total del item $ iva inc.</t>
  </si>
  <si>
    <t xml:space="preserve">Maquina combinada Garlopa, Cepillo Y  Barrenadora </t>
  </si>
  <si>
    <t>Lijadora de Banda</t>
  </si>
  <si>
    <t xml:space="preserve">Equipos de aspiración de viruta </t>
  </si>
  <si>
    <t>Centro</t>
  </si>
  <si>
    <t>Fray Bentos</t>
  </si>
  <si>
    <t>Sarandí del Yí</t>
  </si>
  <si>
    <t>Monto unitario del Equipo $ sin iva</t>
  </si>
  <si>
    <t>Monto unitario del equipo  $ iva inc.</t>
  </si>
  <si>
    <t>Monto instalación del item $ sin iva</t>
  </si>
  <si>
    <t>Monto instalación del item $ iva inc.</t>
  </si>
  <si>
    <t>Monto capacitación del item $ sin iva</t>
  </si>
  <si>
    <t>Monto capacitación del item $ iva inc.</t>
  </si>
  <si>
    <t>Young</t>
  </si>
  <si>
    <t xml:space="preserve">* Se podrá adjudicar total o parcialmente.  </t>
  </si>
  <si>
    <t>* Se puede ofrecer un descuento para el caso de resultar adjudicatario de todos los ítems.</t>
  </si>
  <si>
    <t>Monto instalación del ítem $ sin iva</t>
  </si>
  <si>
    <t>Monto instalación del ítem $ iva inc.</t>
  </si>
  <si>
    <t>Monto capacitación del ítem $ sin iva</t>
  </si>
  <si>
    <t>Monto capacitación del ítem $ iva inc.</t>
  </si>
  <si>
    <t>Precio Total del ítem $ iva inc.</t>
  </si>
  <si>
    <r>
      <t>En caso de resultar adjudicatario de todos los ítems</t>
    </r>
    <r>
      <rPr>
        <b/>
        <sz val="11"/>
        <color theme="1"/>
        <rFont val="Calibri"/>
        <family val="2"/>
        <scheme val="minor"/>
      </rPr>
      <t>, ofrezco un descuento del</t>
    </r>
    <r>
      <rPr>
        <b/>
        <u/>
        <sz val="11"/>
        <color theme="1"/>
        <rFont val="Calibri"/>
        <family val="2"/>
        <scheme val="minor"/>
      </rPr>
      <t xml:space="preserve"> xx % </t>
    </r>
    <r>
      <rPr>
        <b/>
        <sz val="11"/>
        <color theme="1"/>
        <rFont val="Calibri"/>
        <family val="2"/>
        <scheme val="minor"/>
      </rPr>
      <t>(especificar %) sobre el precio total de cada uno de ellos.</t>
    </r>
  </si>
  <si>
    <t>Montevideo</t>
  </si>
  <si>
    <t>Fecha de Entrega:  Máximo 90 dias calendario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</si>
</sst>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justify" vertical="center"/>
    </xf>
    <xf numFmtId="0" fontId="2" fillId="0" borderId="2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Protection="1"/>
    <xf numFmtId="0" fontId="2" fillId="2" borderId="2" xfId="0" applyFont="1" applyFill="1" applyBorder="1" applyProtection="1"/>
    <xf numFmtId="0" fontId="2" fillId="2" borderId="4" xfId="0" applyFont="1" applyFill="1" applyBorder="1" applyProtection="1"/>
    <xf numFmtId="0" fontId="3" fillId="0" borderId="1" xfId="0" applyFont="1" applyBorder="1" applyAlignment="1" applyProtection="1">
      <alignment horizontal="justify" vertical="center" wrapText="1"/>
    </xf>
    <xf numFmtId="0" fontId="3" fillId="0" borderId="0" xfId="0" applyFont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2" fillId="0" borderId="0" xfId="0" applyFont="1" applyProtection="1"/>
    <xf numFmtId="164" fontId="4" fillId="0" borderId="0" xfId="0" applyNumberFormat="1" applyFont="1" applyProtection="1"/>
    <xf numFmtId="0" fontId="2" fillId="0" borderId="0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zoomScaleNormal="100" workbookViewId="0">
      <selection activeCell="B7" sqref="B7"/>
    </sheetView>
  </sheetViews>
  <sheetFormatPr baseColWidth="10" defaultRowHeight="15"/>
  <cols>
    <col min="1" max="1" width="17" style="7" customWidth="1"/>
    <col min="2" max="2" width="45.85546875" style="7" customWidth="1"/>
    <col min="3" max="3" width="9.7109375" style="7" customWidth="1"/>
    <col min="4" max="6" width="11.42578125" style="7"/>
    <col min="7" max="7" width="18.42578125" style="7" customWidth="1"/>
    <col min="8" max="13" width="25.7109375" style="7" customWidth="1"/>
    <col min="14" max="14" width="22.7109375" style="7" customWidth="1"/>
    <col min="15" max="16384" width="11.42578125" style="7"/>
  </cols>
  <sheetData>
    <row r="1" spans="1:14">
      <c r="A1" s="37" t="s">
        <v>4</v>
      </c>
    </row>
    <row r="2" spans="1:14">
      <c r="A2" s="38" t="s">
        <v>22</v>
      </c>
    </row>
    <row r="3" spans="1:14">
      <c r="A3" s="38" t="s">
        <v>6</v>
      </c>
    </row>
    <row r="4" spans="1:14">
      <c r="A4" s="37" t="s">
        <v>7</v>
      </c>
    </row>
    <row r="5" spans="1:14">
      <c r="A5" s="37" t="s">
        <v>19</v>
      </c>
    </row>
    <row r="6" spans="1:14">
      <c r="A6" s="37" t="s">
        <v>18</v>
      </c>
    </row>
    <row r="7" spans="1:14">
      <c r="A7" s="37" t="s">
        <v>37</v>
      </c>
    </row>
    <row r="8" spans="1:14" s="2" customFormat="1">
      <c r="A8" s="39" t="s">
        <v>38</v>
      </c>
    </row>
    <row r="9" spans="1:14" s="2" customFormat="1">
      <c r="A9" s="8"/>
    </row>
    <row r="10" spans="1:14" ht="15.75" thickBot="1">
      <c r="A10" s="27" t="s">
        <v>46</v>
      </c>
      <c r="B10" s="1"/>
      <c r="C10" s="1"/>
    </row>
    <row r="11" spans="1:14" ht="33.75" customHeight="1" thickBot="1">
      <c r="A11" s="21" t="s">
        <v>10</v>
      </c>
      <c r="B11" s="21" t="s">
        <v>5</v>
      </c>
      <c r="C11" s="21" t="s">
        <v>0</v>
      </c>
      <c r="D11" s="22" t="s">
        <v>1</v>
      </c>
      <c r="E11" s="21" t="s">
        <v>2</v>
      </c>
      <c r="F11" s="21" t="s">
        <v>3</v>
      </c>
      <c r="G11" s="19" t="s">
        <v>17</v>
      </c>
      <c r="H11" s="19" t="s">
        <v>30</v>
      </c>
      <c r="I11" s="19" t="s">
        <v>31</v>
      </c>
      <c r="J11" s="19" t="s">
        <v>39</v>
      </c>
      <c r="K11" s="19" t="s">
        <v>40</v>
      </c>
      <c r="L11" s="19" t="s">
        <v>41</v>
      </c>
      <c r="M11" s="19" t="s">
        <v>42</v>
      </c>
      <c r="N11" s="19" t="s">
        <v>43</v>
      </c>
    </row>
    <row r="12" spans="1:14" ht="65.25" customHeight="1" thickBot="1">
      <c r="A12" s="23">
        <v>1</v>
      </c>
      <c r="B12" s="24" t="s">
        <v>21</v>
      </c>
      <c r="C12" s="23">
        <v>3</v>
      </c>
      <c r="D12" s="3"/>
      <c r="E12" s="3"/>
      <c r="F12" s="3"/>
      <c r="G12" s="4"/>
      <c r="H12" s="9"/>
      <c r="I12" s="20">
        <f>H12*1.22</f>
        <v>0</v>
      </c>
      <c r="J12" s="20">
        <f>+SUM(J14:J16)</f>
        <v>0</v>
      </c>
      <c r="K12" s="20">
        <f>+SUM(K14:K16)</f>
        <v>0</v>
      </c>
      <c r="L12" s="20">
        <f>+SUM(L14:L16)</f>
        <v>0</v>
      </c>
      <c r="M12" s="20">
        <f>+SUM(M14:M16)</f>
        <v>0</v>
      </c>
      <c r="N12" s="20">
        <f>+SUM(N14:N16)</f>
        <v>0</v>
      </c>
    </row>
    <row r="13" spans="1:14" ht="33.75" customHeight="1" thickBot="1">
      <c r="A13" s="10"/>
      <c r="B13" s="11"/>
      <c r="C13" s="10"/>
      <c r="D13" s="2"/>
      <c r="E13" s="2"/>
      <c r="F13" s="2"/>
      <c r="G13" s="5"/>
      <c r="H13" s="12"/>
      <c r="I13" s="19" t="s">
        <v>27</v>
      </c>
      <c r="J13" s="19" t="s">
        <v>13</v>
      </c>
      <c r="K13" s="19" t="s">
        <v>14</v>
      </c>
      <c r="L13" s="19" t="s">
        <v>15</v>
      </c>
      <c r="M13" s="19" t="s">
        <v>16</v>
      </c>
      <c r="N13" s="19" t="s">
        <v>20</v>
      </c>
    </row>
    <row r="14" spans="1:14" ht="15.75" thickBot="1">
      <c r="A14" s="10"/>
      <c r="B14" s="13"/>
      <c r="C14" s="10"/>
      <c r="D14" s="2"/>
      <c r="E14" s="2"/>
      <c r="F14" s="2"/>
      <c r="G14" s="2"/>
      <c r="H14" s="14"/>
      <c r="I14" s="25" t="s">
        <v>45</v>
      </c>
      <c r="J14" s="9"/>
      <c r="K14" s="20">
        <f>+J14*1.22</f>
        <v>0</v>
      </c>
      <c r="L14" s="9"/>
      <c r="M14" s="20">
        <f>+L14*1.22</f>
        <v>0</v>
      </c>
      <c r="N14" s="20">
        <f>+M14+K14+$I$12</f>
        <v>0</v>
      </c>
    </row>
    <row r="15" spans="1:14" ht="15.75" thickBot="1">
      <c r="A15" s="10"/>
      <c r="B15" s="13"/>
      <c r="C15" s="10"/>
      <c r="D15" s="2"/>
      <c r="E15" s="2"/>
      <c r="F15" s="2"/>
      <c r="G15" s="2"/>
      <c r="H15" s="14"/>
      <c r="I15" s="25" t="s">
        <v>28</v>
      </c>
      <c r="J15" s="9"/>
      <c r="K15" s="20">
        <f t="shared" ref="K15:K16" si="0">+J15*1.22</f>
        <v>0</v>
      </c>
      <c r="L15" s="9"/>
      <c r="M15" s="20">
        <f>+L15*1.22</f>
        <v>0</v>
      </c>
      <c r="N15" s="20">
        <f>+M15+K15+$I$12</f>
        <v>0</v>
      </c>
    </row>
    <row r="16" spans="1:14" ht="15.75" thickBot="1">
      <c r="A16" s="10"/>
      <c r="B16" s="13"/>
      <c r="C16" s="10"/>
      <c r="D16" s="2"/>
      <c r="E16" s="2"/>
      <c r="F16" s="2"/>
      <c r="G16" s="2"/>
      <c r="H16" s="14"/>
      <c r="I16" s="26" t="s">
        <v>29</v>
      </c>
      <c r="J16" s="9"/>
      <c r="K16" s="20">
        <f t="shared" si="0"/>
        <v>0</v>
      </c>
      <c r="L16" s="9"/>
      <c r="M16" s="20">
        <f>+L16*1.22</f>
        <v>0</v>
      </c>
      <c r="N16" s="20">
        <f t="shared" ref="N16" si="1">+M16+K16+$I$12</f>
        <v>0</v>
      </c>
    </row>
    <row r="17" spans="1:14">
      <c r="A17" s="10"/>
      <c r="B17" s="13"/>
      <c r="C17" s="10"/>
      <c r="D17" s="2"/>
      <c r="E17" s="2"/>
      <c r="F17" s="2"/>
      <c r="G17" s="2"/>
      <c r="H17" s="14"/>
      <c r="I17" s="12"/>
    </row>
    <row r="18" spans="1:14" s="2" customFormat="1">
      <c r="H18" s="8"/>
    </row>
    <row r="19" spans="1:14" ht="15.75" thickBot="1">
      <c r="A19" s="27" t="s">
        <v>46</v>
      </c>
      <c r="B19" s="28"/>
      <c r="C19" s="28"/>
      <c r="D19" s="29"/>
      <c r="E19" s="29"/>
      <c r="F19" s="29"/>
      <c r="G19" s="29"/>
      <c r="H19" s="29"/>
      <c r="I19" s="29"/>
      <c r="J19" s="30"/>
      <c r="K19" s="30"/>
      <c r="L19" s="30"/>
      <c r="M19" s="30"/>
      <c r="N19" s="30"/>
    </row>
    <row r="20" spans="1:14" ht="30.75" thickBot="1">
      <c r="A20" s="21" t="s">
        <v>10</v>
      </c>
      <c r="B20" s="21" t="s">
        <v>5</v>
      </c>
      <c r="C20" s="21" t="s">
        <v>0</v>
      </c>
      <c r="D20" s="21" t="s">
        <v>1</v>
      </c>
      <c r="E20" s="31" t="s">
        <v>2</v>
      </c>
      <c r="F20" s="31" t="s">
        <v>3</v>
      </c>
      <c r="G20" s="19" t="s">
        <v>17</v>
      </c>
      <c r="H20" s="21" t="s">
        <v>11</v>
      </c>
      <c r="I20" s="32" t="s">
        <v>12</v>
      </c>
      <c r="J20" s="19" t="s">
        <v>13</v>
      </c>
      <c r="K20" s="19" t="s">
        <v>14</v>
      </c>
      <c r="L20" s="19" t="s">
        <v>15</v>
      </c>
      <c r="M20" s="19" t="s">
        <v>16</v>
      </c>
      <c r="N20" s="19" t="s">
        <v>20</v>
      </c>
    </row>
    <row r="21" spans="1:14" ht="39" customHeight="1" thickBot="1">
      <c r="A21" s="23">
        <v>2</v>
      </c>
      <c r="B21" s="33" t="s">
        <v>24</v>
      </c>
      <c r="C21" s="23">
        <v>1</v>
      </c>
      <c r="D21" s="3"/>
      <c r="E21" s="15"/>
      <c r="F21" s="16"/>
      <c r="G21" s="4"/>
      <c r="H21" s="9"/>
      <c r="I21" s="20">
        <f>H21*1.22</f>
        <v>0</v>
      </c>
      <c r="J21" s="9"/>
      <c r="K21" s="20">
        <f>J21*1.22</f>
        <v>0</v>
      </c>
      <c r="L21" s="9"/>
      <c r="M21" s="20">
        <f>L21*1.22</f>
        <v>0</v>
      </c>
      <c r="N21" s="20">
        <f>I21+K21+M21</f>
        <v>0</v>
      </c>
    </row>
    <row r="22" spans="1:14">
      <c r="A22" s="10"/>
      <c r="B22" s="13"/>
      <c r="C22" s="10"/>
      <c r="D22" s="2"/>
      <c r="E22" s="17"/>
      <c r="F22" s="18"/>
      <c r="G22" s="18"/>
      <c r="H22" s="8"/>
      <c r="I22" s="12"/>
    </row>
    <row r="23" spans="1:14" s="2" customFormat="1">
      <c r="E23" s="17"/>
      <c r="F23" s="18"/>
      <c r="G23" s="18"/>
      <c r="H23" s="8"/>
      <c r="I23" s="14"/>
    </row>
    <row r="24" spans="1:14" ht="15.75" thickBot="1">
      <c r="A24" s="27" t="s">
        <v>46</v>
      </c>
      <c r="B24" s="28"/>
      <c r="C24" s="28"/>
      <c r="D24" s="30"/>
      <c r="E24" s="30"/>
      <c r="F24" s="30"/>
      <c r="G24" s="30"/>
      <c r="H24" s="30"/>
      <c r="I24" s="30"/>
      <c r="J24" s="34"/>
      <c r="K24" s="30"/>
      <c r="L24" s="30"/>
      <c r="M24" s="30"/>
      <c r="N24" s="30"/>
    </row>
    <row r="25" spans="1:14" ht="30.75" thickBot="1">
      <c r="A25" s="21" t="s">
        <v>10</v>
      </c>
      <c r="B25" s="21" t="s">
        <v>5</v>
      </c>
      <c r="C25" s="21" t="s">
        <v>0</v>
      </c>
      <c r="D25" s="21" t="s">
        <v>1</v>
      </c>
      <c r="E25" s="21" t="s">
        <v>2</v>
      </c>
      <c r="F25" s="21" t="s">
        <v>3</v>
      </c>
      <c r="G25" s="19" t="s">
        <v>17</v>
      </c>
      <c r="H25" s="21" t="s">
        <v>11</v>
      </c>
      <c r="I25" s="32" t="s">
        <v>12</v>
      </c>
      <c r="J25" s="19" t="s">
        <v>13</v>
      </c>
      <c r="K25" s="19" t="s">
        <v>14</v>
      </c>
      <c r="L25" s="19" t="s">
        <v>15</v>
      </c>
      <c r="M25" s="19" t="s">
        <v>16</v>
      </c>
      <c r="N25" s="19" t="s">
        <v>20</v>
      </c>
    </row>
    <row r="26" spans="1:14" ht="31.5" customHeight="1" thickBot="1">
      <c r="A26" s="23">
        <v>3</v>
      </c>
      <c r="B26" s="35" t="s">
        <v>25</v>
      </c>
      <c r="C26" s="23">
        <v>1</v>
      </c>
      <c r="D26" s="3"/>
      <c r="E26" s="1"/>
      <c r="F26" s="3"/>
      <c r="G26" s="4"/>
      <c r="H26" s="9"/>
      <c r="I26" s="20">
        <f>H26*1.22</f>
        <v>0</v>
      </c>
      <c r="J26" s="9"/>
      <c r="K26" s="20">
        <f>J26*1.22</f>
        <v>0</v>
      </c>
      <c r="L26" s="9"/>
      <c r="M26" s="20">
        <f>L26*1.22</f>
        <v>0</v>
      </c>
      <c r="N26" s="20">
        <f>I26+K26+M26</f>
        <v>0</v>
      </c>
    </row>
    <row r="28" spans="1:14" s="2" customFormat="1"/>
    <row r="29" spans="1:14" ht="15.75" thickBot="1">
      <c r="A29" s="27" t="s">
        <v>46</v>
      </c>
      <c r="B29" s="28"/>
      <c r="C29" s="28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30.75" thickBot="1">
      <c r="A30" s="21" t="s">
        <v>10</v>
      </c>
      <c r="B30" s="21" t="s">
        <v>5</v>
      </c>
      <c r="C30" s="21" t="s">
        <v>0</v>
      </c>
      <c r="D30" s="21" t="s">
        <v>1</v>
      </c>
      <c r="E30" s="21" t="s">
        <v>2</v>
      </c>
      <c r="F30" s="21" t="s">
        <v>3</v>
      </c>
      <c r="G30" s="19" t="s">
        <v>17</v>
      </c>
      <c r="H30" s="19" t="s">
        <v>30</v>
      </c>
      <c r="I30" s="19" t="s">
        <v>31</v>
      </c>
      <c r="J30" s="19" t="s">
        <v>32</v>
      </c>
      <c r="K30" s="19" t="s">
        <v>33</v>
      </c>
      <c r="L30" s="19" t="s">
        <v>34</v>
      </c>
      <c r="M30" s="19" t="s">
        <v>35</v>
      </c>
      <c r="N30" s="19" t="s">
        <v>23</v>
      </c>
    </row>
    <row r="31" spans="1:14" ht="30.75" customHeight="1" thickBot="1">
      <c r="A31" s="23">
        <v>4</v>
      </c>
      <c r="B31" s="36" t="s">
        <v>26</v>
      </c>
      <c r="C31" s="23">
        <v>4</v>
      </c>
      <c r="D31" s="3"/>
      <c r="E31" s="3"/>
      <c r="F31" s="3"/>
      <c r="G31" s="4"/>
      <c r="H31" s="9"/>
      <c r="I31" s="20">
        <f>H31*1.22</f>
        <v>0</v>
      </c>
      <c r="J31" s="20">
        <f>+SUM(J33:J36)</f>
        <v>0</v>
      </c>
      <c r="K31" s="20">
        <f>+SUM(K33:K36)</f>
        <v>0</v>
      </c>
      <c r="L31" s="20">
        <f>+SUM(L33:L36)</f>
        <v>0</v>
      </c>
      <c r="M31" s="20">
        <f>+SUM(M33:M36)</f>
        <v>0</v>
      </c>
      <c r="N31" s="20">
        <f>+SUM(N33:N36)</f>
        <v>0</v>
      </c>
    </row>
    <row r="32" spans="1:14" ht="30.75" thickBot="1">
      <c r="I32" s="19" t="s">
        <v>27</v>
      </c>
      <c r="J32" s="19" t="s">
        <v>13</v>
      </c>
      <c r="K32" s="19" t="s">
        <v>14</v>
      </c>
      <c r="L32" s="19" t="s">
        <v>15</v>
      </c>
      <c r="M32" s="19" t="s">
        <v>16</v>
      </c>
      <c r="N32" s="19" t="s">
        <v>20</v>
      </c>
    </row>
    <row r="33" spans="1:14" ht="15.75" thickBot="1">
      <c r="I33" s="25" t="s">
        <v>45</v>
      </c>
      <c r="J33" s="9"/>
      <c r="K33" s="20">
        <f>+J33*1.22</f>
        <v>0</v>
      </c>
      <c r="L33" s="9"/>
      <c r="M33" s="20">
        <f>+L33*1.22</f>
        <v>0</v>
      </c>
      <c r="N33" s="20">
        <f>+M33+K33+$I$31</f>
        <v>0</v>
      </c>
    </row>
    <row r="34" spans="1:14" ht="15.75" thickBot="1">
      <c r="I34" s="25" t="s">
        <v>28</v>
      </c>
      <c r="J34" s="9"/>
      <c r="K34" s="20">
        <f t="shared" ref="K34:K36" si="2">+J34*1.22</f>
        <v>0</v>
      </c>
      <c r="L34" s="9"/>
      <c r="M34" s="20">
        <f>+L34*1.22</f>
        <v>0</v>
      </c>
      <c r="N34" s="20">
        <f t="shared" ref="N34:N36" si="3">+M34+K34+$I$31</f>
        <v>0</v>
      </c>
    </row>
    <row r="35" spans="1:14" ht="15.75" thickBot="1">
      <c r="I35" s="26" t="s">
        <v>29</v>
      </c>
      <c r="J35" s="9"/>
      <c r="K35" s="20">
        <f t="shared" si="2"/>
        <v>0</v>
      </c>
      <c r="L35" s="9"/>
      <c r="M35" s="20">
        <f>+L35*1.22</f>
        <v>0</v>
      </c>
      <c r="N35" s="20">
        <f t="shared" si="3"/>
        <v>0</v>
      </c>
    </row>
    <row r="36" spans="1:14" ht="15.75" thickBot="1">
      <c r="I36" s="26" t="s">
        <v>36</v>
      </c>
      <c r="J36" s="9"/>
      <c r="K36" s="20">
        <f t="shared" si="2"/>
        <v>0</v>
      </c>
      <c r="L36" s="9"/>
      <c r="M36" s="20">
        <f>+L36*1.22</f>
        <v>0</v>
      </c>
      <c r="N36" s="20">
        <f t="shared" si="3"/>
        <v>0</v>
      </c>
    </row>
    <row r="39" spans="1:14">
      <c r="A39" s="6" t="s">
        <v>44</v>
      </c>
    </row>
    <row r="43" spans="1:14" ht="15.75" thickBot="1">
      <c r="H43" s="1"/>
    </row>
    <row r="44" spans="1:14">
      <c r="H44" s="7" t="s">
        <v>9</v>
      </c>
    </row>
    <row r="45" spans="1:14" ht="15.75" thickBot="1">
      <c r="H45" s="1"/>
    </row>
    <row r="46" spans="1:14">
      <c r="H46" s="7" t="s">
        <v>8</v>
      </c>
    </row>
  </sheetData>
  <sheetProtection password="8B0B" sheet="1" objects="1" scenarios="1"/>
  <pageMargins left="0.39370078740157483" right="0.39370078740157483" top="0.39370078740157483" bottom="0.39370078740157483" header="0.31496062992125984" footer="0.31496062992125984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cferreiro</dc:creator>
  <cp:lastModifiedBy>gmachin</cp:lastModifiedBy>
  <cp:lastPrinted>2014-06-03T13:26:31Z</cp:lastPrinted>
  <dcterms:created xsi:type="dcterms:W3CDTF">2014-02-17T14:08:52Z</dcterms:created>
  <dcterms:modified xsi:type="dcterms:W3CDTF">2014-06-04T12:57:11Z</dcterms:modified>
</cp:coreProperties>
</file>