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calcPr calcId="125725"/>
</workbook>
</file>

<file path=xl/calcChain.xml><?xml version="1.0" encoding="utf-8"?>
<calcChain xmlns="http://schemas.openxmlformats.org/spreadsheetml/2006/main">
  <c r="J48" i="2"/>
  <c r="J222" l="1"/>
  <c r="J214"/>
  <c r="J207"/>
  <c r="J184"/>
  <c r="J168"/>
  <c r="J166"/>
  <c r="J159"/>
  <c r="J125"/>
  <c r="J114"/>
  <c r="J93"/>
  <c r="J90"/>
  <c r="J17"/>
  <c r="K17"/>
  <c r="K244" s="1"/>
  <c r="J26"/>
  <c r="J31"/>
  <c r="J64"/>
  <c r="J69"/>
  <c r="J73"/>
  <c r="J76"/>
  <c r="J80"/>
  <c r="J234" l="1"/>
  <c r="J236" s="1"/>
  <c r="J238" s="1"/>
  <c r="J240" l="1"/>
  <c r="J242" s="1"/>
</calcChain>
</file>

<file path=xl/sharedStrings.xml><?xml version="1.0" encoding="utf-8"?>
<sst xmlns="http://schemas.openxmlformats.org/spreadsheetml/2006/main" count="617" uniqueCount="452">
  <si>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</si>
  <si>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</si>
  <si>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</si>
  <si>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</si>
  <si>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</si>
  <si>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</si>
  <si>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</si>
  <si>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</si>
  <si>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</si>
  <si>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</si>
  <si>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</si>
  <si>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</si>
  <si>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</si>
  <si>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</si>
  <si>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</si>
  <si>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</si>
  <si>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</si>
  <si>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</si>
  <si>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</si>
  <si>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</si>
  <si>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</si>
  <si>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</si>
  <si>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</si>
  <si>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</si>
  <si>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</si>
  <si>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</si>
  <si>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</si>
  <si>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</si>
  <si>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</si>
  <si>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</si>
  <si>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</si>
  <si>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</si>
  <si>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</si>
  <si>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</si>
  <si>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</si>
  <si>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</si>
  <si>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</si>
  <si>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</si>
  <si>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</si>
  <si>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</si>
  <si>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</si>
  <si>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</si>
  <si>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</si>
  <si>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</si>
  <si>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</si>
  <si>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</si>
  <si>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Losas sobre planta baja</t>
  </si>
  <si>
    <t>Pilares fundación</t>
  </si>
  <si>
    <t>Pilares planta baja</t>
  </si>
  <si>
    <t>3.09</t>
  </si>
  <si>
    <t>Antepechos y dinteles</t>
  </si>
  <si>
    <t>3.10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</si>
  <si>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</si>
  <si>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</si>
  <si>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</si>
  <si>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</si>
  <si>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</si>
  <si>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</si>
  <si>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</si>
  <si>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</si>
  <si>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</si>
  <si>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</si>
  <si>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</si>
  <si>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</si>
  <si>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</si>
  <si>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</si>
  <si>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</si>
  <si>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</si>
  <si>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</si>
  <si>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</si>
  <si>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</si>
  <si>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</si>
  <si>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</si>
  <si>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</si>
  <si>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</si>
  <si>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</si>
  <si>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</si>
  <si>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</si>
  <si>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</si>
  <si>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</si>
  <si>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</si>
  <si>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</si>
  <si>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</si>
  <si>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</si>
  <si>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</si>
  <si>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</si>
  <si>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</si>
  <si>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</si>
  <si>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</si>
  <si>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</si>
  <si>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</si>
  <si>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</si>
  <si>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</si>
  <si>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</si>
  <si>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</si>
  <si>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</si>
  <si>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</si>
  <si>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</si>
  <si>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11.01</t>
  </si>
  <si>
    <t>Lechada a escoba de cemento puro</t>
  </si>
  <si>
    <t>Emulsión asfáltica</t>
  </si>
  <si>
    <t>Relleno</t>
  </si>
  <si>
    <t>Alisado de arena y portland</t>
  </si>
  <si>
    <t>Membrana asfáltica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</si>
  <si>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</si>
  <si>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</si>
  <si>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</si>
  <si>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</si>
  <si>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</si>
  <si>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</si>
  <si>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</si>
  <si>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</si>
  <si>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C02 Puerta batiente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</si>
  <si>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</si>
  <si>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</si>
  <si>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</si>
  <si>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</si>
  <si>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</si>
  <si>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</si>
  <si>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</si>
  <si>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</si>
  <si>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</si>
  <si>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</si>
  <si>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</si>
  <si>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</si>
  <si>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</si>
  <si>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15.05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</si>
  <si>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</si>
  <si>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</si>
  <si>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</si>
  <si>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</si>
  <si>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</si>
  <si>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</si>
  <si>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</si>
  <si>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</si>
  <si>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</si>
  <si>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</si>
  <si>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</si>
  <si>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</si>
  <si>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</si>
  <si>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</si>
  <si>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</si>
  <si>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</si>
  <si>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</si>
  <si>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</si>
  <si>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 xml:space="preserve">Traslado, montaje e instalación de maquinas y equipos </t>
  </si>
  <si>
    <t>Juntas de dilatación exterior</t>
  </si>
  <si>
    <t>Dispositivos preventivos de incendio (los no incluidos en otros items)</t>
  </si>
  <si>
    <t>Ayuda a subcontratos</t>
  </si>
  <si>
    <t>Limpieza de obra</t>
  </si>
  <si>
    <t>Pintura cielorrasos antihongos</t>
  </si>
  <si>
    <t>20.02</t>
  </si>
  <si>
    <t>20.04</t>
  </si>
  <si>
    <t>Pintura sobre madera</t>
  </si>
  <si>
    <t>21.02</t>
  </si>
  <si>
    <t>21.03</t>
  </si>
  <si>
    <t>21.04</t>
  </si>
  <si>
    <t>21.05</t>
  </si>
  <si>
    <t>21.06</t>
  </si>
  <si>
    <t>Bancos tipo 1</t>
  </si>
  <si>
    <t>Bancos tipo 2</t>
  </si>
  <si>
    <t>21.07</t>
  </si>
  <si>
    <t>21.08</t>
  </si>
  <si>
    <t>21.09</t>
  </si>
  <si>
    <t>OBRA PREVISTA SIN IVA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</si>
  <si>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</si>
  <si>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</si>
  <si>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</si>
  <si>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</si>
  <si>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</si>
  <si>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</si>
  <si>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</si>
  <si>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</si>
  <si>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</si>
  <si>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</si>
  <si>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</si>
  <si>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</si>
  <si>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</si>
  <si>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</si>
  <si>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</si>
  <si>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</si>
  <si>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</si>
  <si>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</si>
  <si>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</si>
  <si>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</si>
  <si>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</si>
  <si>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</si>
  <si>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</si>
  <si>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</si>
  <si>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</si>
  <si>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</si>
  <si>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</si>
  <si>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</si>
  <si>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</si>
  <si>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</si>
  <si>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</si>
  <si>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</si>
  <si>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</si>
  <si>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</si>
  <si>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</si>
  <si>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</si>
  <si>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</si>
  <si>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</si>
  <si>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13.05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</si>
  <si>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</si>
  <si>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</si>
  <si>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</si>
  <si>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</si>
  <si>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</si>
  <si>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</si>
  <si>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</si>
  <si>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</si>
  <si>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>H13 Reja fija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</si>
  <si>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</si>
  <si>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</si>
  <si>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</si>
  <si>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</si>
  <si>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</si>
  <si>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</si>
  <si>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</si>
  <si>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Gargantas</t>
  </si>
  <si>
    <t>Alimentación equipos de aire acondicionado, sin equipos</t>
  </si>
  <si>
    <t>Acometida Ute y tensiones menores</t>
  </si>
  <si>
    <t>Pintura Muros Exteriores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</si>
  <si>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</si>
  <si>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</si>
  <si>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</si>
  <si>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</si>
  <si>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</si>
  <si>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</si>
  <si>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</si>
  <si>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</si>
  <si>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</si>
  <si>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</si>
  <si>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</si>
  <si>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</si>
  <si>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</si>
  <si>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</si>
  <si>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</si>
  <si>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</si>
  <si>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</si>
  <si>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</si>
  <si>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</si>
  <si>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</si>
  <si>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3.11</t>
  </si>
  <si>
    <t>3.12</t>
  </si>
  <si>
    <t>3.14</t>
  </si>
  <si>
    <t>3.15</t>
  </si>
  <si>
    <t>8.03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</si>
  <si>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</si>
  <si>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</si>
  <si>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</si>
  <si>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</si>
  <si>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</si>
  <si>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</si>
  <si>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</si>
  <si>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</si>
  <si>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Vigas sobre planta alta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</si>
  <si>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</si>
  <si>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</si>
  <si>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</si>
  <si>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</si>
  <si>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Buña de Aluminio  en cambio de materiales</t>
  </si>
  <si>
    <t>Cerámica  rectificada blanca 30x60cm</t>
  </si>
  <si>
    <t>CUBIERTA INCLINADA ISODEC incluye babetas, goteros laterales y todos los accesorios</t>
  </si>
  <si>
    <t>x 1,20</t>
  </si>
  <si>
    <t xml:space="preserve">C01  Puerta batiente </t>
  </si>
  <si>
    <t>C03 Puerta batiente y paño fijo</t>
  </si>
  <si>
    <t>HERRERÍA incluye herrajes</t>
  </si>
  <si>
    <t>E3 mueble bajo mesada cocina</t>
  </si>
  <si>
    <t>E4 mueble bajo mesada isla cocina</t>
  </si>
  <si>
    <t>H03 reja fija</t>
  </si>
  <si>
    <t xml:space="preserve">H04 Reja fija </t>
  </si>
  <si>
    <t>H05 Reja Fija</t>
  </si>
  <si>
    <t xml:space="preserve">H07 Reja fija </t>
  </si>
  <si>
    <t>H8 Reja fija</t>
  </si>
  <si>
    <t>H11 Reja fija</t>
  </si>
  <si>
    <t>H12 Ventana circular</t>
  </si>
  <si>
    <t>x 0,50</t>
  </si>
  <si>
    <t>x 0,60</t>
  </si>
  <si>
    <t>P03  Mesada granito gris mara pulido cocina</t>
  </si>
  <si>
    <t>P04  Mesada granito gris mara pulido cocina</t>
  </si>
  <si>
    <t>P05  Mesada granito gris mara pulido cocina</t>
  </si>
  <si>
    <t xml:space="preserve">PETREOS  </t>
  </si>
  <si>
    <t>CIELORRASO DE YESO</t>
  </si>
  <si>
    <t>Tanque y Bomba si corresponde</t>
  </si>
  <si>
    <t xml:space="preserve"> Accesorios: portarrollo y perchas (suministro e instalación)</t>
  </si>
  <si>
    <t>Pileta  discapacitados</t>
  </si>
  <si>
    <t>Piletas acero inox baños</t>
  </si>
  <si>
    <t>Accesorios discapaciados</t>
  </si>
  <si>
    <t>Luminarias colocadas</t>
  </si>
  <si>
    <t>pilastras de hormigón para malla</t>
  </si>
  <si>
    <t>20.03</t>
  </si>
  <si>
    <t>Extractores baño adultos y discapacitados (suministro e instalación)</t>
  </si>
  <si>
    <t>Contrapiso Arena y Portland espacios exteriores y vereda</t>
  </si>
  <si>
    <t>Felpudos</t>
  </si>
  <si>
    <t>10.09</t>
  </si>
  <si>
    <t>Barrera de vapor</t>
  </si>
  <si>
    <t>Vinilos opalinos en baño discapacitados y depósito, vinilo opaco en puertas varias</t>
  </si>
  <si>
    <t>Topes de puertas, interiores metálicos, exteriores de goma negra</t>
  </si>
  <si>
    <t>21.10</t>
  </si>
  <si>
    <t xml:space="preserve">Piso  porcelanato 60x60 </t>
  </si>
  <si>
    <t>Piso baldosas de horm vibrado 49x49 para  exterior tipo maxibloques</t>
  </si>
  <si>
    <t>6.04</t>
  </si>
  <si>
    <t>espuma autotravante 3cm</t>
  </si>
  <si>
    <t>losetas prefabricadas</t>
  </si>
  <si>
    <t xml:space="preserve">Panel térmico ISODEC e=15cm </t>
  </si>
  <si>
    <t xml:space="preserve">A01  Ventana  corrediza, y Vidrio fijo          </t>
  </si>
  <si>
    <t xml:space="preserve">A02  Ventana  corrediza, y Vidrio fijo          </t>
  </si>
  <si>
    <t>x 2,40</t>
  </si>
  <si>
    <t>x0,80</t>
  </si>
  <si>
    <t>A05  Ventana banderola con vinilo opalino</t>
  </si>
  <si>
    <t xml:space="preserve">A12 vidrio fijo </t>
  </si>
  <si>
    <t xml:space="preserve">A13 vidrio fijo </t>
  </si>
  <si>
    <t>C04 banco madera finger joing</t>
  </si>
  <si>
    <t>E5 mueble aéreo cocina</t>
  </si>
  <si>
    <t>x0,48</t>
  </si>
  <si>
    <t>x0,58</t>
  </si>
  <si>
    <t>x0,3</t>
  </si>
  <si>
    <t xml:space="preserve">H01 Reja fija </t>
  </si>
  <si>
    <t xml:space="preserve">H02 reja fija </t>
  </si>
  <si>
    <t>C05 escalones finger joint con ranura antideslizante</t>
  </si>
  <si>
    <t>14.16</t>
  </si>
  <si>
    <t>14.17</t>
  </si>
  <si>
    <t>14.19</t>
  </si>
  <si>
    <t>14.20</t>
  </si>
  <si>
    <t>14.21</t>
  </si>
  <si>
    <t>14.22</t>
  </si>
  <si>
    <t>14.23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</si>
  <si>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</si>
  <si>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</si>
  <si>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</si>
  <si>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</si>
  <si>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</si>
  <si>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P02  Mesada granito gris mara pulido baño cambiador incluye lateral</t>
  </si>
  <si>
    <t>Fosa Septica si corresponde o coneccion a colector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</si>
  <si>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</si>
  <si>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</si>
  <si>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</si>
  <si>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</si>
  <si>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</si>
  <si>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</si>
  <si>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</si>
  <si>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>REVOQUES si corresponde</t>
  </si>
  <si>
    <t>Revoque  grueso exterior Tipo B si corresponde</t>
  </si>
  <si>
    <t>Revoque grueso interior Tipo C si corresponde</t>
  </si>
  <si>
    <t>Revoque fino exterior Tipo H si corresponde</t>
  </si>
  <si>
    <t>Revoque fino interior Tipo D si corresponde</t>
  </si>
  <si>
    <t>Limpieza de hormigón visto si corresponde</t>
  </si>
  <si>
    <t>x0,50</t>
  </si>
  <si>
    <t>13.08</t>
  </si>
  <si>
    <t>Piedra partida gris en patio de servicio y drenaje terreno</t>
  </si>
  <si>
    <t xml:space="preserve">Arena y tierra en terreno </t>
  </si>
  <si>
    <t>CAIF MARCONI</t>
  </si>
  <si>
    <t>14.24</t>
  </si>
  <si>
    <t>14.25</t>
  </si>
  <si>
    <t>14.26</t>
  </si>
  <si>
    <t>14.27</t>
  </si>
  <si>
    <t>14.28</t>
  </si>
  <si>
    <t>14.29</t>
  </si>
  <si>
    <t>caños de hormigó diam 80  para aberturas redondas</t>
  </si>
  <si>
    <t>caños de hormigó diam 50  para aberturas redondas</t>
  </si>
  <si>
    <t>caños de hormigón para entubar cuneta</t>
  </si>
  <si>
    <t>3.08</t>
  </si>
  <si>
    <t>3.13</t>
  </si>
  <si>
    <t>3.16</t>
  </si>
  <si>
    <t>Documento:         RUBRADO CAIF MARAVILLA - TACUAREMBO</t>
  </si>
  <si>
    <t xml:space="preserve"> (M01-) Doble muro de ticholo de 12 y ladrillo visto</t>
  </si>
  <si>
    <t xml:space="preserve"> (M01A-) Doble muro de ticholo de 12 y ladrillo terminado con pastillas 5x5</t>
  </si>
  <si>
    <t>4.03</t>
  </si>
  <si>
    <t xml:space="preserve"> (M02-) Doble muro de ticholo terminado balai planchado pintado </t>
  </si>
  <si>
    <t>4.04</t>
  </si>
  <si>
    <t xml:space="preserve"> (M02A-) Doble muro de ticholo terminado balai planchado pintado y porcelanato interior</t>
  </si>
  <si>
    <t>4.05</t>
  </si>
  <si>
    <t xml:space="preserve">  (T01-)Tabique Simple de Yeso con lana de vidrio</t>
  </si>
  <si>
    <t>4.06</t>
  </si>
  <si>
    <t xml:space="preserve"> (T02-)Tabique Simple de Yeso Resistente Humedad 12.5mm con lana de vidrio  revest porcelanato una cara</t>
  </si>
  <si>
    <t xml:space="preserve"> (T03-)Tabique Simple de Yeso 12.5mm  con lana de vidrio una cara con MDF y laminado plástico</t>
  </si>
  <si>
    <t xml:space="preserve"> (T03A-)Tabique Simple de Yeso Resistente Humedad 12.5mm  con lana de vidrio una cara con MDF y laminado plástico y porcelanato</t>
  </si>
  <si>
    <t xml:space="preserve"> (T04-)Tabique Simple de Yeso 12.5mm  con lana de vidrio  y doble placa</t>
  </si>
  <si>
    <t>polietireno bajo contrapiso o platea</t>
  </si>
  <si>
    <t>L7</t>
  </si>
  <si>
    <t>EMERGENCIA</t>
  </si>
  <si>
    <t>18.19</t>
  </si>
  <si>
    <t>18.20</t>
  </si>
  <si>
    <t>18.21</t>
  </si>
  <si>
    <t>Pintura sobre revoque interior lavable</t>
  </si>
  <si>
    <t>Pintura sobre herrería y antioxido epoxi</t>
  </si>
  <si>
    <t>20.07</t>
  </si>
  <si>
    <t>Bancos tipo 3</t>
  </si>
  <si>
    <t xml:space="preserve"> x  1,60</t>
  </si>
  <si>
    <t xml:space="preserve">485 x </t>
  </si>
  <si>
    <t>x 0,70</t>
  </si>
  <si>
    <t>A03  Ventana corrediza y vidrio fijo</t>
  </si>
  <si>
    <t xml:space="preserve">3,45/0,65 </t>
  </si>
  <si>
    <t xml:space="preserve"> x0,55</t>
  </si>
  <si>
    <t>A04  Ventana corrediza y Vidrio fijo</t>
  </si>
  <si>
    <t>x 1,60</t>
  </si>
  <si>
    <t>A06  Puerta doble batiente y fijo</t>
  </si>
  <si>
    <t>A07  Ventana banderola y fijo</t>
  </si>
  <si>
    <t xml:space="preserve"> x 1,30</t>
  </si>
  <si>
    <t xml:space="preserve">A08 Ventana banderola </t>
  </si>
  <si>
    <t>A09  Ventana corrediza, puerta batiente y paño fijo</t>
  </si>
  <si>
    <t>x2,20/1,50</t>
  </si>
  <si>
    <t>A10  Vidrio fijo</t>
  </si>
  <si>
    <t>A11  Vidrio fijo</t>
  </si>
  <si>
    <t>x0,7</t>
  </si>
  <si>
    <t>x0,70</t>
  </si>
  <si>
    <t>ALUMINIO incluye herrajes, accesorios  y colocacion</t>
  </si>
  <si>
    <t>CARPINTERÍA incluye herrajes, accesorios y colocación</t>
  </si>
  <si>
    <t>x  2,10</t>
  </si>
  <si>
    <t>E2  mueble bajo mesada baño niños y cambiador</t>
  </si>
  <si>
    <t xml:space="preserve">E1 mueble bajo mesada baño niños </t>
  </si>
  <si>
    <t>x0,97</t>
  </si>
  <si>
    <t>2,80/3,75</t>
  </si>
  <si>
    <t>H09  Puerta reja y fija</t>
  </si>
  <si>
    <t>H10 ventana circular</t>
  </si>
  <si>
    <t>diam</t>
  </si>
  <si>
    <t xml:space="preserve">diam  </t>
  </si>
  <si>
    <t>H14 porton batiente</t>
  </si>
  <si>
    <t>H06 porton batiente acceso</t>
  </si>
  <si>
    <t>H16 Reja fija</t>
  </si>
  <si>
    <t>H15 puertas chapa ciego nicho garrafas con cerradura</t>
  </si>
  <si>
    <t>H17 Reja fija</t>
  </si>
  <si>
    <t>H18Reja fija</t>
  </si>
  <si>
    <t>H19Reja fija</t>
  </si>
  <si>
    <t>x1,90</t>
  </si>
  <si>
    <t xml:space="preserve">H20  baranda escalera </t>
  </si>
  <si>
    <t>H21 baranda escalera</t>
  </si>
  <si>
    <t>H22  campana</t>
  </si>
  <si>
    <t>H23  cartelera</t>
  </si>
  <si>
    <t>H24malla5x5 en marcos (fachada)</t>
  </si>
  <si>
    <t>H25 porton fachada</t>
  </si>
  <si>
    <t>x1,80</t>
  </si>
  <si>
    <t>H26 estructura escalera</t>
  </si>
  <si>
    <t>H27 reguera</t>
  </si>
  <si>
    <t>14.30</t>
  </si>
  <si>
    <t>A14marco corresp a C02</t>
  </si>
  <si>
    <t>A15 marco correspondiente a C03</t>
  </si>
  <si>
    <t xml:space="preserve">A17 abertura corrediza y fija </t>
  </si>
  <si>
    <t xml:space="preserve">A18 abertura corrediza </t>
  </si>
  <si>
    <t>A19 abertura corrediza</t>
  </si>
  <si>
    <t>A20 mampara baños niños</t>
  </si>
  <si>
    <t>x1,50</t>
  </si>
  <si>
    <t>A16 abertura corrediza y fija</t>
  </si>
  <si>
    <t>x 0,97</t>
  </si>
  <si>
    <t>x0,60</t>
  </si>
  <si>
    <t>15.06</t>
  </si>
  <si>
    <t>P06 Mesada granito gris mara pulido baño niños</t>
  </si>
  <si>
    <t>IMPREVISTOS SOBRE OBRA PREVISTA 10%</t>
  </si>
  <si>
    <t xml:space="preserve">SUB TOTAL OBRA PREVISTA + 10% DE IMPREVISTOS SIN IVA </t>
  </si>
  <si>
    <t>LLAMADO 17/2014/ FIDEICOMISO - INAU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</si>
</sst>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&quot;U$S   &quot;#,##0.00"/>
    <numFmt numFmtId="165" formatCode="&quot;$&quot;#,##0.00"/>
    <numFmt numFmtId="166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3" fontId="24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165" fontId="32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4" xfId="110" applyFont="1" applyFill="1" applyBorder="1" applyAlignment="1">
      <alignment horizontal="center"/>
    </xf>
    <xf numFmtId="165" fontId="32" fillId="19" borderId="44" xfId="110" applyNumberFormat="1" applyFont="1" applyFill="1" applyBorder="1"/>
    <xf numFmtId="165" fontId="21" fillId="19" borderId="44" xfId="110" applyNumberFormat="1" applyFont="1" applyFill="1" applyBorder="1" applyAlignment="1">
      <alignment horizontal="center"/>
    </xf>
    <xf numFmtId="165" fontId="32" fillId="19" borderId="45" xfId="110" applyNumberFormat="1" applyFont="1" applyFill="1" applyBorder="1"/>
    <xf numFmtId="0" fontId="32" fillId="0" borderId="46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0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21" fillId="0" borderId="38" xfId="110" applyFont="1" applyFill="1" applyBorder="1"/>
    <xf numFmtId="0" fontId="32" fillId="0" borderId="47" xfId="110" applyFont="1" applyFill="1" applyBorder="1" applyAlignment="1">
      <alignment horizontal="center"/>
    </xf>
    <xf numFmtId="0" fontId="32" fillId="0" borderId="39" xfId="110" applyFont="1" applyFill="1" applyBorder="1" applyAlignment="1">
      <alignment horizontal="center"/>
    </xf>
    <xf numFmtId="165" fontId="32" fillId="0" borderId="39" xfId="110" applyNumberFormat="1" applyFont="1" applyFill="1" applyBorder="1"/>
    <xf numFmtId="165" fontId="21" fillId="0" borderId="39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35" fillId="0" borderId="0" xfId="0" applyFont="1"/>
    <xf numFmtId="0" fontId="32" fillId="0" borderId="0" xfId="109" applyFont="1"/>
    <xf numFmtId="0" fontId="36" fillId="0" borderId="0" xfId="0" applyFont="1"/>
    <xf numFmtId="41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43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5" fontId="32" fillId="19" borderId="22" xfId="110" applyNumberFormat="1" applyFont="1" applyFill="1" applyBorder="1"/>
    <xf numFmtId="165" fontId="21" fillId="19" borderId="22" xfId="110" applyNumberFormat="1" applyFont="1" applyFill="1" applyBorder="1" applyAlignment="1">
      <alignment horizontal="center"/>
    </xf>
    <xf numFmtId="165" fontId="32" fillId="19" borderId="36" xfId="110" applyNumberFormat="1" applyFont="1" applyFill="1" applyBorder="1"/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48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0" fontId="21" fillId="0" borderId="49" xfId="110" applyFont="1" applyBorder="1" applyAlignment="1">
      <alignment horizontal="center"/>
    </xf>
    <xf numFmtId="165" fontId="21" fillId="0" borderId="49" xfId="110" applyNumberFormat="1" applyFont="1" applyBorder="1" applyAlignment="1">
      <alignment horizontal="center"/>
    </xf>
    <xf numFmtId="0" fontId="32" fillId="0" borderId="20" xfId="110" applyFont="1" applyFill="1" applyBorder="1" applyAlignment="1">
      <alignment horizontal="center"/>
    </xf>
    <xf numFmtId="0" fontId="37" fillId="0" borderId="0" xfId="0" applyFont="1"/>
    <xf numFmtId="0" fontId="21" fillId="24" borderId="30" xfId="110" applyFont="1" applyFill="1" applyBorder="1" applyAlignment="1">
      <alignment horizontal="center"/>
    </xf>
    <xf numFmtId="166" fontId="32" fillId="0" borderId="28" xfId="110" applyNumberFormat="1" applyFont="1" applyBorder="1" applyAlignment="1">
      <alignment horizontal="left"/>
    </xf>
    <xf numFmtId="2" fontId="32" fillId="0" borderId="0" xfId="110" applyNumberFormat="1" applyFont="1" applyBorder="1"/>
    <xf numFmtId="2" fontId="32" fillId="0" borderId="0" xfId="110" applyNumberFormat="1" applyFont="1" applyBorder="1" applyAlignment="1">
      <alignment horizontal="left"/>
    </xf>
    <xf numFmtId="0" fontId="21" fillId="19" borderId="30" xfId="110" applyFont="1" applyFill="1" applyBorder="1" applyAlignment="1">
      <alignment horizontal="center"/>
    </xf>
    <xf numFmtId="0" fontId="32" fillId="0" borderId="25" xfId="110" applyFont="1" applyBorder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9"/>
  <sheetViews>
    <sheetView showZeros="0" tabSelected="1" zoomScale="60" zoomScaleNormal="60" workbookViewId="0">
      <selection activeCell="F42" sqref="F42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3" width="12.7109375" customWidth="1"/>
    <col min="4" max="4" width="13" customWidth="1"/>
    <col min="5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45" t="s">
        <v>451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214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213</v>
      </c>
      <c r="B4" s="15" t="s">
        <v>353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19" t="s">
        <v>366</v>
      </c>
      <c r="B5" s="119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18" customFormat="1" ht="15.75">
      <c r="A8" s="116" t="s">
        <v>215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s="118" customFormat="1" ht="15.75">
      <c r="A9" s="116" t="s">
        <v>216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s="118" customFormat="1" ht="15.75">
      <c r="A10" s="116" t="s">
        <v>258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ht="15.75" thickBot="1">
      <c r="A11" s="78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4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55" t="s">
        <v>0</v>
      </c>
      <c r="B14" s="155" t="s">
        <v>1</v>
      </c>
      <c r="C14" s="59"/>
      <c r="D14" s="59"/>
      <c r="E14" s="60"/>
      <c r="F14" s="157" t="s">
        <v>2</v>
      </c>
      <c r="G14" s="159" t="s">
        <v>3</v>
      </c>
      <c r="H14" s="161" t="s">
        <v>4</v>
      </c>
      <c r="I14" s="161" t="s">
        <v>5</v>
      </c>
      <c r="J14" s="159" t="s">
        <v>6</v>
      </c>
      <c r="K14" s="159" t="s">
        <v>7</v>
      </c>
    </row>
    <row r="15" spans="1:11" ht="15.75" thickBot="1">
      <c r="A15" s="156"/>
      <c r="B15" s="156"/>
      <c r="C15" s="61"/>
      <c r="D15" s="61"/>
      <c r="E15" s="62"/>
      <c r="F15" s="158"/>
      <c r="G15" s="160"/>
      <c r="H15" s="162"/>
      <c r="I15" s="162"/>
      <c r="J15" s="160"/>
      <c r="K15" s="160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197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75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76</v>
      </c>
      <c r="C25" s="79"/>
      <c r="D25" s="80"/>
      <c r="E25" s="81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77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78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74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79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259</v>
      </c>
      <c r="C31" s="17"/>
      <c r="D31" s="17"/>
      <c r="E31" s="17"/>
      <c r="F31" s="25"/>
      <c r="G31" s="25"/>
      <c r="H31" s="19"/>
      <c r="I31" s="19"/>
      <c r="J31" s="20">
        <f>SUM(I32:I40)</f>
        <v>0</v>
      </c>
      <c r="K31" s="19">
        <v>0</v>
      </c>
    </row>
    <row r="32" spans="1:11" ht="18" customHeight="1">
      <c r="A32" s="82" t="s">
        <v>35</v>
      </c>
      <c r="B32" s="65" t="s">
        <v>39</v>
      </c>
      <c r="C32" s="83"/>
      <c r="D32" s="83"/>
      <c r="E32" s="84"/>
      <c r="F32" s="31" t="s">
        <v>52</v>
      </c>
      <c r="G32" s="31"/>
      <c r="H32" s="24"/>
      <c r="I32" s="24"/>
      <c r="J32" s="24"/>
      <c r="K32" s="24"/>
    </row>
    <row r="33" spans="1:15" ht="18" customHeight="1">
      <c r="A33" s="82" t="s">
        <v>36</v>
      </c>
      <c r="B33" s="65" t="s">
        <v>40</v>
      </c>
      <c r="C33" s="67"/>
      <c r="D33" s="67"/>
      <c r="E33" s="66"/>
      <c r="F33" s="31" t="s">
        <v>53</v>
      </c>
      <c r="G33" s="31"/>
      <c r="H33" s="24"/>
      <c r="I33" s="24"/>
      <c r="J33" s="24"/>
      <c r="K33" s="24"/>
    </row>
    <row r="34" spans="1:15" ht="18" customHeight="1">
      <c r="A34" s="82" t="s">
        <v>37</v>
      </c>
      <c r="B34" s="65" t="s">
        <v>41</v>
      </c>
      <c r="C34" s="67"/>
      <c r="D34" s="67"/>
      <c r="E34" s="85"/>
      <c r="F34" s="31" t="s">
        <v>53</v>
      </c>
      <c r="G34" s="31"/>
      <c r="H34" s="24"/>
      <c r="I34" s="24"/>
      <c r="J34" s="24"/>
      <c r="K34" s="24"/>
    </row>
    <row r="35" spans="1:15" ht="18" customHeight="1">
      <c r="A35" s="82" t="s">
        <v>38</v>
      </c>
      <c r="B35" s="65" t="s">
        <v>42</v>
      </c>
      <c r="C35" s="68"/>
      <c r="D35" s="67"/>
      <c r="E35" s="85"/>
      <c r="F35" s="31" t="s">
        <v>53</v>
      </c>
      <c r="G35" s="31"/>
      <c r="H35" s="24"/>
      <c r="I35" s="24"/>
      <c r="J35" s="24"/>
      <c r="K35" s="24"/>
    </row>
    <row r="36" spans="1:15" ht="18" customHeight="1">
      <c r="A36" s="82" t="s">
        <v>43</v>
      </c>
      <c r="B36" s="65" t="s">
        <v>257</v>
      </c>
      <c r="C36" s="68"/>
      <c r="D36" s="67"/>
      <c r="E36" s="85"/>
      <c r="F36" s="31" t="s">
        <v>53</v>
      </c>
      <c r="G36" s="31"/>
      <c r="H36" s="24"/>
      <c r="I36" s="24"/>
      <c r="J36" s="24"/>
      <c r="K36" s="24"/>
    </row>
    <row r="37" spans="1:15" ht="18" customHeight="1">
      <c r="A37" s="82" t="s">
        <v>44</v>
      </c>
      <c r="B37" s="65" t="s">
        <v>46</v>
      </c>
      <c r="C37" s="67"/>
      <c r="D37" s="67"/>
      <c r="E37" s="66"/>
      <c r="F37" s="31" t="s">
        <v>53</v>
      </c>
      <c r="G37" s="31"/>
      <c r="H37" s="24"/>
      <c r="I37" s="24"/>
      <c r="J37" s="24"/>
      <c r="K37" s="24"/>
    </row>
    <row r="38" spans="1:15" ht="18" customHeight="1">
      <c r="A38" s="82" t="s">
        <v>45</v>
      </c>
      <c r="B38" s="65" t="s">
        <v>47</v>
      </c>
      <c r="C38" s="67"/>
      <c r="D38" s="67"/>
      <c r="E38" s="85"/>
      <c r="F38" s="31" t="s">
        <v>53</v>
      </c>
      <c r="G38" s="31"/>
      <c r="H38" s="24"/>
      <c r="I38" s="24"/>
      <c r="J38" s="24"/>
      <c r="K38" s="24"/>
    </row>
    <row r="39" spans="1:15" ht="18" customHeight="1">
      <c r="A39" s="82" t="s">
        <v>363</v>
      </c>
      <c r="B39" s="65" t="s">
        <v>48</v>
      </c>
      <c r="C39" s="67"/>
      <c r="D39" s="67"/>
      <c r="E39" s="85"/>
      <c r="F39" s="31" t="s">
        <v>53</v>
      </c>
      <c r="G39" s="31"/>
      <c r="H39" s="24"/>
      <c r="I39" s="24"/>
      <c r="J39" s="24"/>
      <c r="K39" s="24"/>
      <c r="N39" s="2"/>
      <c r="O39" s="2"/>
    </row>
    <row r="40" spans="1:15" ht="18" customHeight="1">
      <c r="A40" s="82" t="s">
        <v>49</v>
      </c>
      <c r="B40" s="65" t="s">
        <v>50</v>
      </c>
      <c r="C40" s="67"/>
      <c r="D40" s="67"/>
      <c r="E40" s="85"/>
      <c r="F40" s="31" t="s">
        <v>16</v>
      </c>
      <c r="G40" s="31"/>
      <c r="H40" s="24"/>
      <c r="I40" s="24"/>
      <c r="J40" s="24"/>
      <c r="K40" s="24"/>
    </row>
    <row r="41" spans="1:15" ht="18" customHeight="1">
      <c r="A41" s="82" t="s">
        <v>51</v>
      </c>
      <c r="B41" s="67" t="s">
        <v>217</v>
      </c>
      <c r="C41" s="67"/>
      <c r="D41" s="67"/>
      <c r="E41" s="67"/>
      <c r="F41" s="93" t="s">
        <v>53</v>
      </c>
      <c r="G41" s="93"/>
      <c r="H41" s="94"/>
      <c r="I41" s="94"/>
      <c r="J41" s="94"/>
      <c r="K41" s="94"/>
    </row>
    <row r="42" spans="1:15" ht="18" customHeight="1">
      <c r="A42" s="82" t="s">
        <v>244</v>
      </c>
      <c r="B42" s="67" t="s">
        <v>218</v>
      </c>
      <c r="C42" s="67"/>
      <c r="D42" s="67"/>
      <c r="E42" s="67"/>
      <c r="F42" s="93" t="s">
        <v>53</v>
      </c>
      <c r="G42" s="93"/>
      <c r="H42" s="94"/>
      <c r="I42" s="94"/>
      <c r="J42" s="94"/>
      <c r="K42" s="94"/>
    </row>
    <row r="43" spans="1:15" ht="18" customHeight="1">
      <c r="A43" s="82" t="s">
        <v>245</v>
      </c>
      <c r="B43" s="67" t="s">
        <v>332</v>
      </c>
      <c r="C43" s="67"/>
      <c r="D43" s="67"/>
      <c r="E43" s="67"/>
      <c r="F43" s="93" t="s">
        <v>53</v>
      </c>
      <c r="G43" s="93"/>
      <c r="H43" s="94"/>
      <c r="I43" s="94"/>
      <c r="J43" s="94"/>
      <c r="K43" s="94"/>
    </row>
    <row r="44" spans="1:15" ht="18" customHeight="1">
      <c r="A44" s="82" t="s">
        <v>364</v>
      </c>
      <c r="B44" s="67" t="s">
        <v>219</v>
      </c>
      <c r="C44" s="67"/>
      <c r="D44" s="67"/>
      <c r="E44" s="67"/>
      <c r="F44" s="93" t="s">
        <v>53</v>
      </c>
      <c r="G44" s="93"/>
      <c r="H44" s="94"/>
      <c r="I44" s="94"/>
      <c r="J44" s="94"/>
      <c r="K44" s="94"/>
    </row>
    <row r="45" spans="1:15" ht="18" customHeight="1">
      <c r="A45" s="82" t="s">
        <v>246</v>
      </c>
      <c r="B45" s="87" t="s">
        <v>360</v>
      </c>
      <c r="C45" s="67"/>
      <c r="D45" s="67"/>
      <c r="E45" s="66"/>
      <c r="F45" s="93" t="s">
        <v>16</v>
      </c>
      <c r="G45" s="93"/>
      <c r="H45" s="94"/>
      <c r="I45" s="94"/>
      <c r="J45" s="94"/>
      <c r="K45" s="94"/>
    </row>
    <row r="46" spans="1:15" ht="18" customHeight="1">
      <c r="A46" s="82" t="s">
        <v>247</v>
      </c>
      <c r="B46" s="87" t="s">
        <v>361</v>
      </c>
      <c r="C46" s="67"/>
      <c r="D46" s="67"/>
      <c r="E46" s="66"/>
      <c r="F46" s="93" t="s">
        <v>16</v>
      </c>
      <c r="G46" s="93"/>
      <c r="H46" s="94"/>
      <c r="I46" s="94"/>
      <c r="J46" s="94"/>
      <c r="K46" s="94"/>
    </row>
    <row r="47" spans="1:15" ht="18" customHeight="1" thickBot="1">
      <c r="A47" s="82" t="s">
        <v>365</v>
      </c>
      <c r="B47" s="65" t="s">
        <v>362</v>
      </c>
      <c r="C47" s="68"/>
      <c r="D47" s="68"/>
      <c r="E47" s="85"/>
      <c r="F47" s="93" t="s">
        <v>16</v>
      </c>
      <c r="G47" s="93"/>
      <c r="H47" s="94"/>
      <c r="I47" s="94"/>
      <c r="J47" s="94"/>
      <c r="K47" s="94"/>
    </row>
    <row r="48" spans="1:15" ht="18" customHeight="1" thickBot="1">
      <c r="A48" s="16">
        <v>4</v>
      </c>
      <c r="B48" s="49" t="s">
        <v>260</v>
      </c>
      <c r="C48" s="49"/>
      <c r="D48" s="49"/>
      <c r="E48" s="49"/>
      <c r="F48" s="129"/>
      <c r="G48" s="129"/>
      <c r="H48" s="130"/>
      <c r="I48" s="130"/>
      <c r="J48" s="131">
        <f>SUM(I49:I53)</f>
        <v>0</v>
      </c>
      <c r="K48" s="132">
        <v>0</v>
      </c>
    </row>
    <row r="49" spans="1:12" ht="18" customHeight="1">
      <c r="A49" s="82" t="s">
        <v>54</v>
      </c>
      <c r="B49" s="65" t="s">
        <v>367</v>
      </c>
      <c r="C49" s="83"/>
      <c r="D49" s="54"/>
      <c r="E49" s="63"/>
      <c r="F49" s="30" t="s">
        <v>52</v>
      </c>
      <c r="G49" s="30"/>
      <c r="H49" s="32"/>
      <c r="I49" s="32"/>
      <c r="J49" s="32"/>
      <c r="K49" s="32"/>
    </row>
    <row r="50" spans="1:12" ht="18" customHeight="1">
      <c r="A50" s="82" t="s">
        <v>55</v>
      </c>
      <c r="B50" s="65" t="s">
        <v>368</v>
      </c>
      <c r="C50" s="68"/>
      <c r="D50" s="54"/>
      <c r="E50" s="51"/>
      <c r="F50" s="30" t="s">
        <v>52</v>
      </c>
      <c r="G50" s="30"/>
      <c r="H50" s="32"/>
      <c r="I50" s="32"/>
      <c r="J50" s="32"/>
      <c r="K50" s="32"/>
    </row>
    <row r="51" spans="1:12" ht="18" customHeight="1">
      <c r="A51" s="82" t="s">
        <v>369</v>
      </c>
      <c r="B51" s="65" t="s">
        <v>370</v>
      </c>
      <c r="C51" s="68"/>
      <c r="D51" s="54"/>
      <c r="E51" s="51"/>
      <c r="F51" s="30" t="s">
        <v>52</v>
      </c>
      <c r="G51" s="30"/>
      <c r="H51" s="32"/>
      <c r="I51" s="32"/>
      <c r="J51" s="32"/>
      <c r="K51" s="32"/>
    </row>
    <row r="52" spans="1:12" ht="18" customHeight="1">
      <c r="A52" s="82" t="s">
        <v>371</v>
      </c>
      <c r="B52" s="65" t="s">
        <v>372</v>
      </c>
      <c r="C52" s="67"/>
      <c r="D52" s="55"/>
      <c r="E52" s="53"/>
      <c r="F52" s="30" t="s">
        <v>52</v>
      </c>
      <c r="G52" s="30"/>
      <c r="H52" s="32"/>
      <c r="I52" s="32"/>
      <c r="J52" s="32"/>
      <c r="K52" s="32"/>
    </row>
    <row r="53" spans="1:12" ht="18" customHeight="1">
      <c r="A53" s="82" t="s">
        <v>373</v>
      </c>
      <c r="B53" s="67" t="s">
        <v>374</v>
      </c>
      <c r="C53" s="67"/>
      <c r="D53" s="55"/>
      <c r="E53" s="53"/>
      <c r="F53" s="30" t="s">
        <v>52</v>
      </c>
      <c r="G53" s="30"/>
      <c r="H53" s="32"/>
      <c r="I53" s="32"/>
      <c r="J53" s="32"/>
      <c r="K53" s="32"/>
    </row>
    <row r="54" spans="1:12" ht="18" customHeight="1">
      <c r="A54" s="82" t="s">
        <v>375</v>
      </c>
      <c r="B54" s="65" t="s">
        <v>376</v>
      </c>
      <c r="C54" s="67"/>
      <c r="D54" s="55"/>
      <c r="E54" s="55"/>
      <c r="F54" s="30" t="s">
        <v>52</v>
      </c>
      <c r="G54" s="30"/>
      <c r="H54" s="32"/>
      <c r="I54" s="32"/>
      <c r="J54" s="32"/>
      <c r="K54" s="32"/>
    </row>
    <row r="55" spans="1:12" ht="18" customHeight="1">
      <c r="A55" s="82" t="s">
        <v>56</v>
      </c>
      <c r="B55" s="65" t="s">
        <v>377</v>
      </c>
      <c r="C55" s="67"/>
      <c r="D55" s="55"/>
      <c r="E55" s="55"/>
      <c r="F55" s="30" t="s">
        <v>52</v>
      </c>
      <c r="G55" s="34"/>
      <c r="H55" s="98"/>
      <c r="I55" s="98"/>
      <c r="J55" s="98"/>
      <c r="K55" s="98"/>
    </row>
    <row r="56" spans="1:12" ht="18" customHeight="1">
      <c r="A56" s="82" t="s">
        <v>57</v>
      </c>
      <c r="B56" s="65" t="s">
        <v>378</v>
      </c>
      <c r="C56" s="67"/>
      <c r="D56" s="55"/>
      <c r="E56" s="55"/>
      <c r="F56" s="30" t="s">
        <v>52</v>
      </c>
      <c r="G56" s="34"/>
      <c r="H56" s="98"/>
      <c r="I56" s="98"/>
      <c r="J56" s="98"/>
      <c r="K56" s="98"/>
    </row>
    <row r="57" spans="1:12" ht="18" customHeight="1" thickBot="1">
      <c r="A57" s="82" t="s">
        <v>225</v>
      </c>
      <c r="B57" s="65" t="s">
        <v>379</v>
      </c>
      <c r="C57" s="67"/>
      <c r="D57" s="55"/>
      <c r="E57" s="55"/>
      <c r="F57" s="30" t="s">
        <v>52</v>
      </c>
      <c r="G57" s="34"/>
      <c r="H57" s="98"/>
      <c r="I57" s="98"/>
      <c r="J57" s="98"/>
      <c r="K57" s="98"/>
    </row>
    <row r="58" spans="1:12" ht="18" customHeight="1" thickBot="1">
      <c r="A58" s="146">
        <v>5</v>
      </c>
      <c r="B58" s="17" t="s">
        <v>343</v>
      </c>
      <c r="C58" s="17"/>
      <c r="D58" s="17"/>
      <c r="E58" s="17"/>
      <c r="F58" s="25"/>
      <c r="G58" s="25"/>
      <c r="H58" s="19"/>
      <c r="I58" s="19"/>
      <c r="J58" s="20"/>
      <c r="K58" s="97">
        <v>0</v>
      </c>
    </row>
    <row r="59" spans="1:12" ht="18" customHeight="1">
      <c r="A59" s="144" t="s">
        <v>58</v>
      </c>
      <c r="B59" s="86" t="s">
        <v>344</v>
      </c>
      <c r="C59" s="64"/>
      <c r="D59" s="54"/>
      <c r="E59" s="63"/>
      <c r="F59" s="30" t="s">
        <v>52</v>
      </c>
      <c r="G59" s="33"/>
      <c r="H59" s="23"/>
      <c r="I59" s="23"/>
      <c r="J59" s="23"/>
      <c r="K59" s="23"/>
      <c r="L59" s="71"/>
    </row>
    <row r="60" spans="1:12" ht="18" customHeight="1">
      <c r="A60" s="82" t="s">
        <v>59</v>
      </c>
      <c r="B60" s="52" t="s">
        <v>345</v>
      </c>
      <c r="C60" s="55"/>
      <c r="D60" s="55"/>
      <c r="E60" s="53"/>
      <c r="F60" s="34" t="s">
        <v>52</v>
      </c>
      <c r="G60" s="34"/>
      <c r="H60" s="26"/>
      <c r="I60" s="26"/>
      <c r="J60" s="26"/>
      <c r="K60" s="26"/>
      <c r="L60" s="41"/>
    </row>
    <row r="61" spans="1:12" ht="18" customHeight="1">
      <c r="A61" s="82" t="s">
        <v>60</v>
      </c>
      <c r="B61" s="87" t="s">
        <v>346</v>
      </c>
      <c r="C61" s="55"/>
      <c r="D61" s="55"/>
      <c r="E61" s="53"/>
      <c r="F61" s="34" t="s">
        <v>52</v>
      </c>
      <c r="G61" s="34"/>
      <c r="H61" s="26"/>
      <c r="I61" s="26"/>
      <c r="J61" s="26"/>
      <c r="K61" s="26"/>
    </row>
    <row r="62" spans="1:12" ht="18" customHeight="1">
      <c r="A62" s="82" t="s">
        <v>61</v>
      </c>
      <c r="B62" s="52" t="s">
        <v>347</v>
      </c>
      <c r="C62" s="55"/>
      <c r="D62" s="55"/>
      <c r="E62" s="53"/>
      <c r="F62" s="34" t="s">
        <v>52</v>
      </c>
      <c r="G62" s="34"/>
      <c r="H62" s="26"/>
      <c r="I62" s="26"/>
      <c r="J62" s="26"/>
      <c r="K62" s="26"/>
    </row>
    <row r="63" spans="1:12" ht="18" customHeight="1" thickBot="1">
      <c r="A63" s="29" t="s">
        <v>62</v>
      </c>
      <c r="B63" s="52" t="s">
        <v>348</v>
      </c>
      <c r="C63" s="55"/>
      <c r="D63" s="55"/>
      <c r="E63" s="53"/>
      <c r="F63" s="34" t="s">
        <v>52</v>
      </c>
      <c r="G63" s="35"/>
      <c r="H63" s="36"/>
      <c r="I63" s="36"/>
      <c r="J63" s="36"/>
      <c r="K63" s="36"/>
    </row>
    <row r="64" spans="1:12" ht="18" customHeight="1" thickBot="1">
      <c r="A64" s="16">
        <v>6</v>
      </c>
      <c r="B64" s="17" t="s">
        <v>63</v>
      </c>
      <c r="C64" s="17"/>
      <c r="D64" s="17"/>
      <c r="E64" s="17"/>
      <c r="F64" s="25"/>
      <c r="G64" s="25"/>
      <c r="H64" s="19"/>
      <c r="I64" s="19"/>
      <c r="J64" s="20">
        <f>SUM(I65:I67)</f>
        <v>0</v>
      </c>
      <c r="K64" s="19">
        <v>0</v>
      </c>
    </row>
    <row r="65" spans="1:11" ht="18" customHeight="1">
      <c r="A65" s="29" t="s">
        <v>64</v>
      </c>
      <c r="B65" s="50" t="s">
        <v>67</v>
      </c>
      <c r="C65" s="64"/>
      <c r="D65" s="64"/>
      <c r="E65" s="63"/>
      <c r="F65" s="30" t="s">
        <v>52</v>
      </c>
      <c r="G65" s="30"/>
      <c r="H65" s="22"/>
      <c r="I65" s="22"/>
      <c r="J65" s="22"/>
      <c r="K65" s="22"/>
    </row>
    <row r="66" spans="1:11" ht="18" customHeight="1">
      <c r="A66" s="29" t="s">
        <v>65</v>
      </c>
      <c r="B66" s="52" t="s">
        <v>68</v>
      </c>
      <c r="C66" s="54"/>
      <c r="D66" s="55"/>
      <c r="E66" s="53"/>
      <c r="F66" s="30" t="s">
        <v>52</v>
      </c>
      <c r="G66" s="30"/>
      <c r="H66" s="22"/>
      <c r="I66" s="22"/>
      <c r="J66" s="22"/>
      <c r="K66" s="22"/>
    </row>
    <row r="67" spans="1:11" ht="18" customHeight="1" thickBot="1">
      <c r="A67" s="29" t="s">
        <v>66</v>
      </c>
      <c r="B67" s="50" t="s">
        <v>69</v>
      </c>
      <c r="C67" s="57"/>
      <c r="D67" s="54"/>
      <c r="E67" s="58"/>
      <c r="F67" s="30" t="s">
        <v>52</v>
      </c>
      <c r="G67" s="30"/>
      <c r="H67" s="22"/>
      <c r="I67" s="22"/>
      <c r="J67" s="22"/>
      <c r="K67" s="22"/>
    </row>
    <row r="68" spans="1:11" ht="18" customHeight="1" thickBot="1">
      <c r="A68" s="29" t="s">
        <v>303</v>
      </c>
      <c r="B68" s="37" t="s">
        <v>380</v>
      </c>
      <c r="C68" s="135"/>
      <c r="D68" s="37"/>
      <c r="E68" s="135"/>
      <c r="F68" s="38"/>
      <c r="G68" s="38"/>
      <c r="H68" s="40"/>
      <c r="I68" s="40"/>
      <c r="J68" s="40"/>
      <c r="K68" s="40"/>
    </row>
    <row r="69" spans="1:11" ht="18" customHeight="1" thickBot="1">
      <c r="A69" s="16">
        <v>7</v>
      </c>
      <c r="B69" s="17" t="s">
        <v>70</v>
      </c>
      <c r="C69" s="49"/>
      <c r="D69" s="17"/>
      <c r="E69" s="17"/>
      <c r="F69" s="25"/>
      <c r="G69" s="25"/>
      <c r="H69" s="19"/>
      <c r="I69" s="19"/>
      <c r="J69" s="20">
        <f>SUM(I70:I72)</f>
        <v>0</v>
      </c>
      <c r="K69" s="19">
        <v>0</v>
      </c>
    </row>
    <row r="70" spans="1:11" ht="18" customHeight="1">
      <c r="A70" s="29" t="s">
        <v>71</v>
      </c>
      <c r="B70" s="50" t="s">
        <v>301</v>
      </c>
      <c r="C70" s="64"/>
      <c r="D70" s="64"/>
      <c r="E70" s="63"/>
      <c r="F70" s="30" t="s">
        <v>52</v>
      </c>
      <c r="G70" s="21"/>
      <c r="H70" s="22"/>
      <c r="I70" s="22"/>
      <c r="J70" s="22"/>
      <c r="K70" s="22"/>
    </row>
    <row r="71" spans="1:11" ht="18" customHeight="1">
      <c r="A71" s="29" t="s">
        <v>72</v>
      </c>
      <c r="B71" s="52" t="s">
        <v>302</v>
      </c>
      <c r="C71" s="54"/>
      <c r="D71" s="55"/>
      <c r="E71" s="53"/>
      <c r="F71" s="30" t="s">
        <v>52</v>
      </c>
      <c r="G71" s="21"/>
      <c r="H71" s="22"/>
      <c r="I71" s="22"/>
      <c r="J71" s="22"/>
      <c r="K71" s="22"/>
    </row>
    <row r="72" spans="1:11" ht="18" customHeight="1" thickBot="1">
      <c r="A72" s="29" t="s">
        <v>73</v>
      </c>
      <c r="B72" s="56" t="s">
        <v>261</v>
      </c>
      <c r="C72" s="54"/>
      <c r="D72" s="57"/>
      <c r="E72" s="58"/>
      <c r="F72" s="30" t="s">
        <v>34</v>
      </c>
      <c r="G72" s="21"/>
      <c r="H72" s="22"/>
      <c r="I72" s="22"/>
      <c r="J72" s="22"/>
      <c r="K72" s="22"/>
    </row>
    <row r="73" spans="1:11" ht="18" customHeight="1" thickBot="1">
      <c r="A73" s="16">
        <v>8</v>
      </c>
      <c r="B73" s="17" t="s">
        <v>80</v>
      </c>
      <c r="C73" s="17"/>
      <c r="D73" s="17"/>
      <c r="E73" s="17"/>
      <c r="F73" s="25"/>
      <c r="G73" s="25"/>
      <c r="H73" s="19"/>
      <c r="I73" s="19"/>
      <c r="J73" s="20">
        <f>SUM(I74:I74)</f>
        <v>0</v>
      </c>
      <c r="K73" s="19">
        <v>0</v>
      </c>
    </row>
    <row r="74" spans="1:11" ht="18" customHeight="1">
      <c r="A74" s="29" t="s">
        <v>81</v>
      </c>
      <c r="B74" s="50" t="s">
        <v>263</v>
      </c>
      <c r="C74" s="64"/>
      <c r="D74" s="64"/>
      <c r="E74" s="63"/>
      <c r="F74" s="30" t="s">
        <v>52</v>
      </c>
      <c r="G74" s="30"/>
      <c r="H74" s="22"/>
      <c r="I74" s="22"/>
      <c r="J74" s="22"/>
      <c r="K74" s="22"/>
    </row>
    <row r="75" spans="1:11" s="2" customFormat="1" ht="18" customHeight="1" thickBot="1">
      <c r="A75" s="105" t="s">
        <v>248</v>
      </c>
      <c r="B75" s="79" t="s">
        <v>262</v>
      </c>
      <c r="C75" s="80"/>
      <c r="D75" s="80"/>
      <c r="E75" s="81"/>
      <c r="F75" s="95"/>
      <c r="G75" s="95"/>
      <c r="H75" s="36"/>
      <c r="I75" s="96"/>
      <c r="J75" s="109"/>
      <c r="K75" s="96"/>
    </row>
    <row r="76" spans="1:11" ht="18" customHeight="1" thickBot="1">
      <c r="A76" s="16">
        <v>9</v>
      </c>
      <c r="B76" s="17" t="s">
        <v>86</v>
      </c>
      <c r="C76" s="17"/>
      <c r="D76" s="17"/>
      <c r="E76" s="17"/>
      <c r="F76" s="25"/>
      <c r="G76" s="25"/>
      <c r="H76" s="19"/>
      <c r="I76" s="19"/>
      <c r="J76" s="20">
        <f>SUM(I77:I79)</f>
        <v>0</v>
      </c>
      <c r="K76" s="97">
        <v>0</v>
      </c>
    </row>
    <row r="77" spans="1:11" ht="18" customHeight="1">
      <c r="A77" s="29" t="s">
        <v>82</v>
      </c>
      <c r="B77" s="50" t="s">
        <v>87</v>
      </c>
      <c r="C77" s="64"/>
      <c r="D77" s="64"/>
      <c r="E77" s="63"/>
      <c r="F77" s="30" t="s">
        <v>16</v>
      </c>
      <c r="G77" s="30"/>
      <c r="H77" s="22"/>
      <c r="I77" s="22"/>
      <c r="J77" s="22"/>
      <c r="K77" s="22"/>
    </row>
    <row r="78" spans="1:11" ht="18" customHeight="1">
      <c r="A78" s="29" t="s">
        <v>83</v>
      </c>
      <c r="B78" s="50" t="s">
        <v>85</v>
      </c>
      <c r="C78" s="55"/>
      <c r="D78" s="55"/>
      <c r="E78" s="51"/>
      <c r="F78" s="30" t="s">
        <v>52</v>
      </c>
      <c r="G78" s="30"/>
      <c r="H78" s="22"/>
      <c r="I78" s="22"/>
      <c r="J78" s="22"/>
      <c r="K78" s="22"/>
    </row>
    <row r="79" spans="1:11" ht="18" customHeight="1" thickBot="1">
      <c r="A79" s="29" t="s">
        <v>84</v>
      </c>
      <c r="B79" s="50" t="s">
        <v>88</v>
      </c>
      <c r="C79" s="57"/>
      <c r="D79" s="57"/>
      <c r="E79" s="51"/>
      <c r="F79" s="30" t="s">
        <v>52</v>
      </c>
      <c r="G79" s="30"/>
      <c r="H79" s="22"/>
      <c r="I79" s="22"/>
      <c r="J79" s="22"/>
      <c r="K79" s="22"/>
    </row>
    <row r="80" spans="1:11" ht="18" customHeight="1" thickBot="1">
      <c r="A80" s="16">
        <v>10</v>
      </c>
      <c r="B80" s="17" t="s">
        <v>89</v>
      </c>
      <c r="C80" s="17"/>
      <c r="D80" s="17"/>
      <c r="E80" s="17"/>
      <c r="F80" s="25"/>
      <c r="G80" s="25"/>
      <c r="H80" s="19"/>
      <c r="I80" s="19"/>
      <c r="J80" s="20">
        <f>SUM(I81:I89)</f>
        <v>0</v>
      </c>
      <c r="K80" s="19">
        <v>0</v>
      </c>
    </row>
    <row r="81" spans="1:12" ht="18" customHeight="1">
      <c r="A81" s="29" t="s">
        <v>90</v>
      </c>
      <c r="B81" s="69" t="s">
        <v>99</v>
      </c>
      <c r="C81" s="54"/>
      <c r="D81" s="64"/>
      <c r="E81" s="51"/>
      <c r="F81" s="30" t="s">
        <v>52</v>
      </c>
      <c r="G81" s="21"/>
      <c r="H81" s="22"/>
      <c r="I81" s="22">
        <v>0</v>
      </c>
      <c r="J81" s="22"/>
      <c r="K81" s="22">
        <v>0</v>
      </c>
    </row>
    <row r="82" spans="1:12" ht="18" customHeight="1">
      <c r="A82" s="29" t="s">
        <v>91</v>
      </c>
      <c r="B82" s="52" t="s">
        <v>100</v>
      </c>
      <c r="C82" s="54"/>
      <c r="D82" s="55"/>
      <c r="E82" s="53"/>
      <c r="F82" s="30" t="s">
        <v>52</v>
      </c>
      <c r="G82" s="21"/>
      <c r="H82" s="22"/>
      <c r="I82" s="22"/>
      <c r="J82" s="22"/>
      <c r="K82" s="22"/>
    </row>
    <row r="83" spans="1:12" ht="18" customHeight="1">
      <c r="A83" s="29" t="s">
        <v>92</v>
      </c>
      <c r="B83" s="50" t="s">
        <v>297</v>
      </c>
      <c r="C83" s="54"/>
      <c r="D83" s="55"/>
      <c r="E83" s="53"/>
      <c r="F83" s="30"/>
      <c r="G83" s="21"/>
      <c r="H83" s="22"/>
      <c r="I83" s="22"/>
      <c r="J83" s="22"/>
      <c r="K83" s="22"/>
    </row>
    <row r="84" spans="1:12" ht="18" customHeight="1">
      <c r="A84" s="29" t="s">
        <v>93</v>
      </c>
      <c r="B84" s="50" t="s">
        <v>101</v>
      </c>
      <c r="C84" s="55"/>
      <c r="D84" s="55"/>
      <c r="E84" s="53"/>
      <c r="F84" s="30" t="s">
        <v>52</v>
      </c>
      <c r="G84" s="21"/>
      <c r="H84" s="22"/>
      <c r="I84" s="22"/>
      <c r="J84" s="22"/>
      <c r="K84" s="22"/>
    </row>
    <row r="85" spans="1:12" ht="18" customHeight="1">
      <c r="A85" s="29" t="s">
        <v>94</v>
      </c>
      <c r="B85" s="52" t="s">
        <v>102</v>
      </c>
      <c r="C85" s="55"/>
      <c r="D85" s="54"/>
      <c r="E85" s="53"/>
      <c r="F85" s="30" t="s">
        <v>52</v>
      </c>
      <c r="G85" s="21"/>
      <c r="H85" s="22"/>
      <c r="I85" s="22"/>
      <c r="J85" s="22"/>
      <c r="K85" s="22"/>
    </row>
    <row r="86" spans="1:12" ht="18" customHeight="1">
      <c r="A86" s="29" t="s">
        <v>95</v>
      </c>
      <c r="B86" s="52" t="s">
        <v>103</v>
      </c>
      <c r="C86" s="54"/>
      <c r="D86" s="55"/>
      <c r="E86" s="53"/>
      <c r="F86" s="30" t="s">
        <v>52</v>
      </c>
      <c r="G86" s="21"/>
      <c r="H86" s="22"/>
      <c r="I86" s="22"/>
      <c r="J86" s="22"/>
      <c r="K86" s="22"/>
    </row>
    <row r="87" spans="1:12" ht="18" customHeight="1">
      <c r="A87" s="29" t="s">
        <v>96</v>
      </c>
      <c r="B87" s="50" t="s">
        <v>304</v>
      </c>
      <c r="C87" s="76"/>
      <c r="D87" s="76"/>
      <c r="E87" s="136"/>
      <c r="F87" s="30"/>
      <c r="G87" s="21"/>
      <c r="H87" s="22"/>
      <c r="I87" s="22"/>
      <c r="J87" s="22"/>
      <c r="K87" s="22"/>
    </row>
    <row r="88" spans="1:12" ht="18" customHeight="1">
      <c r="A88" s="29" t="s">
        <v>97</v>
      </c>
      <c r="B88" s="50" t="s">
        <v>305</v>
      </c>
      <c r="C88" s="76"/>
      <c r="D88" s="76"/>
      <c r="E88" s="136"/>
      <c r="F88" s="30"/>
      <c r="G88" s="21"/>
      <c r="H88" s="22"/>
      <c r="I88" s="22"/>
      <c r="J88" s="22"/>
      <c r="K88" s="22"/>
    </row>
    <row r="89" spans="1:12" ht="18" customHeight="1" thickBot="1">
      <c r="A89" s="29" t="s">
        <v>296</v>
      </c>
      <c r="B89" s="87" t="s">
        <v>220</v>
      </c>
      <c r="C89" s="76"/>
      <c r="D89" s="76"/>
      <c r="E89" s="77"/>
      <c r="F89" s="30" t="s">
        <v>52</v>
      </c>
      <c r="G89" s="21"/>
      <c r="H89" s="22"/>
      <c r="I89" s="22"/>
      <c r="J89" s="22"/>
      <c r="K89" s="22"/>
    </row>
    <row r="90" spans="1:12" ht="18" customHeight="1" thickBot="1">
      <c r="A90" s="16">
        <v>11</v>
      </c>
      <c r="B90" s="17" t="s">
        <v>264</v>
      </c>
      <c r="C90" s="17"/>
      <c r="D90" s="17"/>
      <c r="E90" s="17"/>
      <c r="F90" s="101"/>
      <c r="G90" s="101"/>
      <c r="H90" s="102"/>
      <c r="I90" s="102"/>
      <c r="J90" s="103">
        <f>SUM(I91:I95)</f>
        <v>0</v>
      </c>
      <c r="K90" s="104">
        <v>0</v>
      </c>
    </row>
    <row r="91" spans="1:12" ht="15.75">
      <c r="A91" s="29" t="s">
        <v>98</v>
      </c>
      <c r="B91" s="50" t="s">
        <v>306</v>
      </c>
      <c r="C91" s="54"/>
      <c r="D91" s="54"/>
      <c r="E91" s="51"/>
      <c r="F91" s="30" t="s">
        <v>52</v>
      </c>
      <c r="G91" s="21"/>
      <c r="H91" s="22"/>
      <c r="I91" s="22">
        <v>0</v>
      </c>
      <c r="J91" s="22"/>
      <c r="K91" s="22">
        <v>0</v>
      </c>
    </row>
    <row r="92" spans="1:12" ht="16.5" thickBot="1">
      <c r="A92" s="29"/>
      <c r="B92" s="50"/>
      <c r="C92" s="54"/>
      <c r="D92" s="54"/>
      <c r="E92" s="51"/>
      <c r="F92" s="30" t="s">
        <v>52</v>
      </c>
      <c r="G92" s="21"/>
      <c r="H92" s="22"/>
      <c r="I92" s="22"/>
      <c r="J92" s="22"/>
      <c r="K92" s="22"/>
    </row>
    <row r="93" spans="1:12" ht="20.100000000000001" customHeight="1" thickBot="1">
      <c r="A93" s="16">
        <v>12</v>
      </c>
      <c r="B93" s="17" t="s">
        <v>408</v>
      </c>
      <c r="C93" s="17"/>
      <c r="D93" s="17"/>
      <c r="E93" s="17"/>
      <c r="F93" s="25"/>
      <c r="G93" s="25"/>
      <c r="H93" s="19"/>
      <c r="I93" s="19"/>
      <c r="J93" s="20">
        <f>SUM(I94:I242)</f>
        <v>0</v>
      </c>
      <c r="K93" s="19">
        <v>0</v>
      </c>
    </row>
    <row r="94" spans="1:12" ht="20.100000000000001" customHeight="1">
      <c r="A94" s="29" t="s">
        <v>104</v>
      </c>
      <c r="B94" s="50" t="s">
        <v>307</v>
      </c>
      <c r="C94" s="64">
        <v>1.97</v>
      </c>
      <c r="D94" s="139" t="s">
        <v>390</v>
      </c>
      <c r="E94" s="63"/>
      <c r="F94" s="30" t="s">
        <v>19</v>
      </c>
      <c r="G94" s="21"/>
      <c r="H94" s="22"/>
      <c r="I94" s="22">
        <v>0</v>
      </c>
      <c r="J94" s="22"/>
      <c r="K94" s="22">
        <v>0</v>
      </c>
    </row>
    <row r="95" spans="1:12" ht="20.100000000000001" customHeight="1">
      <c r="A95" s="29" t="s">
        <v>105</v>
      </c>
      <c r="B95" s="50" t="s">
        <v>308</v>
      </c>
      <c r="C95" s="74" t="s">
        <v>391</v>
      </c>
      <c r="D95" s="140" t="s">
        <v>390</v>
      </c>
      <c r="E95" s="53"/>
      <c r="F95" s="30" t="s">
        <v>19</v>
      </c>
      <c r="G95" s="21"/>
      <c r="H95" s="22"/>
      <c r="I95" s="22"/>
      <c r="J95" s="22"/>
      <c r="K95" s="22"/>
      <c r="L95" s="41"/>
    </row>
    <row r="96" spans="1:12" ht="20.100000000000001" customHeight="1">
      <c r="A96" s="29" t="s">
        <v>106</v>
      </c>
      <c r="B96" s="50" t="s">
        <v>393</v>
      </c>
      <c r="C96" s="74">
        <v>1.97</v>
      </c>
      <c r="D96" s="140" t="s">
        <v>392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s="2" customFormat="1" ht="20.100000000000001" customHeight="1">
      <c r="A97" s="82" t="s">
        <v>107</v>
      </c>
      <c r="B97" s="65" t="s">
        <v>396</v>
      </c>
      <c r="C97" s="126" t="s">
        <v>394</v>
      </c>
      <c r="D97" s="141" t="s">
        <v>395</v>
      </c>
      <c r="E97" s="66"/>
      <c r="F97" s="31" t="s">
        <v>19</v>
      </c>
      <c r="G97" s="92"/>
      <c r="H97" s="24"/>
      <c r="I97" s="24"/>
      <c r="J97" s="24"/>
      <c r="K97" s="24"/>
      <c r="L97" s="127"/>
    </row>
    <row r="98" spans="1:12" ht="20.100000000000001" customHeight="1">
      <c r="A98" s="29" t="s">
        <v>108</v>
      </c>
      <c r="B98" s="50" t="s">
        <v>311</v>
      </c>
      <c r="C98" s="73">
        <v>3.2</v>
      </c>
      <c r="D98" s="140" t="s">
        <v>397</v>
      </c>
      <c r="E98" s="53"/>
      <c r="F98" s="30" t="s">
        <v>19</v>
      </c>
      <c r="G98" s="21"/>
      <c r="H98" s="22"/>
      <c r="I98" s="22"/>
      <c r="J98" s="22"/>
      <c r="K98" s="22"/>
      <c r="L98" s="41"/>
    </row>
    <row r="99" spans="1:12" ht="20.100000000000001" customHeight="1">
      <c r="A99" s="29" t="s">
        <v>253</v>
      </c>
      <c r="B99" s="50" t="s">
        <v>398</v>
      </c>
      <c r="C99" s="73">
        <v>2.25</v>
      </c>
      <c r="D99" s="140" t="s">
        <v>309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254</v>
      </c>
      <c r="B100" s="50" t="s">
        <v>399</v>
      </c>
      <c r="C100" s="73">
        <v>1.3</v>
      </c>
      <c r="D100" s="140" t="s">
        <v>400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>
      <c r="A101" s="29" t="s">
        <v>255</v>
      </c>
      <c r="B101" s="50" t="s">
        <v>401</v>
      </c>
      <c r="C101" s="73">
        <v>0.3</v>
      </c>
      <c r="D101" s="140" t="s">
        <v>265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>
      <c r="A102" s="29" t="s">
        <v>256</v>
      </c>
      <c r="B102" s="50" t="s">
        <v>402</v>
      </c>
      <c r="C102" s="75">
        <v>4.93</v>
      </c>
      <c r="D102" s="138" t="s">
        <v>403</v>
      </c>
      <c r="E102" s="53"/>
      <c r="F102" s="30" t="s">
        <v>19</v>
      </c>
      <c r="G102" s="21"/>
      <c r="H102" s="22"/>
      <c r="I102" s="22"/>
      <c r="J102" s="22"/>
      <c r="K102" s="22"/>
      <c r="L102" s="41"/>
    </row>
    <row r="103" spans="1:12" ht="20.100000000000001" customHeight="1">
      <c r="A103" s="29" t="s">
        <v>198</v>
      </c>
      <c r="B103" s="50" t="s">
        <v>404</v>
      </c>
      <c r="C103" s="75">
        <v>255</v>
      </c>
      <c r="D103" s="138" t="s">
        <v>406</v>
      </c>
      <c r="E103" s="53"/>
      <c r="F103" s="30" t="s">
        <v>19</v>
      </c>
      <c r="G103" s="21"/>
      <c r="H103" s="22"/>
      <c r="I103" s="22"/>
      <c r="J103" s="22"/>
      <c r="K103" s="22"/>
      <c r="L103" s="41"/>
    </row>
    <row r="104" spans="1:12" ht="20.100000000000001" customHeight="1">
      <c r="A104" s="29" t="s">
        <v>199</v>
      </c>
      <c r="B104" s="50" t="s">
        <v>405</v>
      </c>
      <c r="C104" s="75">
        <v>355</v>
      </c>
      <c r="D104" s="138" t="s">
        <v>407</v>
      </c>
      <c r="E104" s="53"/>
      <c r="F104" s="30" t="s">
        <v>19</v>
      </c>
      <c r="G104" s="21"/>
      <c r="H104" s="22"/>
      <c r="I104" s="22"/>
      <c r="J104" s="22"/>
      <c r="K104" s="22"/>
      <c r="L104" s="41"/>
    </row>
    <row r="105" spans="1:12" ht="20.100000000000001" customHeight="1">
      <c r="A105" s="29" t="s">
        <v>200</v>
      </c>
      <c r="B105" s="50" t="s">
        <v>312</v>
      </c>
      <c r="C105" s="75">
        <v>209</v>
      </c>
      <c r="D105" s="138" t="s">
        <v>392</v>
      </c>
      <c r="E105" s="53"/>
      <c r="F105" s="30" t="s">
        <v>19</v>
      </c>
      <c r="G105" s="21"/>
      <c r="H105" s="22"/>
      <c r="I105" s="22"/>
      <c r="J105" s="22"/>
      <c r="K105" s="22"/>
      <c r="L105" s="41"/>
    </row>
    <row r="106" spans="1:12" ht="19.5" customHeight="1">
      <c r="A106" s="29" t="s">
        <v>201</v>
      </c>
      <c r="B106" s="50" t="s">
        <v>313</v>
      </c>
      <c r="C106" s="75">
        <v>147</v>
      </c>
      <c r="D106" s="138" t="s">
        <v>407</v>
      </c>
      <c r="E106" s="53"/>
      <c r="F106" s="30" t="s">
        <v>19</v>
      </c>
      <c r="G106" s="21"/>
      <c r="H106" s="22"/>
      <c r="I106" s="22"/>
      <c r="J106" s="22"/>
      <c r="K106" s="22"/>
      <c r="L106" s="41"/>
    </row>
    <row r="107" spans="1:12" ht="19.5" customHeight="1">
      <c r="A107" s="34"/>
      <c r="B107" s="52" t="s">
        <v>437</v>
      </c>
      <c r="C107" s="73"/>
      <c r="D107" s="138"/>
      <c r="E107" s="53"/>
      <c r="F107" s="34"/>
      <c r="G107" s="99"/>
      <c r="H107" s="26"/>
      <c r="I107" s="26"/>
      <c r="J107" s="26"/>
      <c r="K107" s="26"/>
      <c r="L107" s="41"/>
    </row>
    <row r="108" spans="1:12" ht="19.5" customHeight="1">
      <c r="A108" s="34"/>
      <c r="B108" s="52" t="s">
        <v>438</v>
      </c>
      <c r="C108" s="73"/>
      <c r="D108" s="138"/>
      <c r="E108" s="53"/>
      <c r="F108" s="34"/>
      <c r="G108" s="99"/>
      <c r="H108" s="26"/>
      <c r="I108" s="26"/>
      <c r="J108" s="26"/>
      <c r="K108" s="26"/>
      <c r="L108" s="41"/>
    </row>
    <row r="109" spans="1:12" ht="19.5" customHeight="1">
      <c r="A109" s="34"/>
      <c r="B109" s="52" t="s">
        <v>444</v>
      </c>
      <c r="C109" s="55">
        <v>11.16</v>
      </c>
      <c r="D109" s="55" t="s">
        <v>407</v>
      </c>
      <c r="E109" s="53"/>
      <c r="F109" s="34"/>
      <c r="G109" s="99"/>
      <c r="H109" s="26"/>
      <c r="I109" s="26"/>
      <c r="J109" s="26"/>
      <c r="K109" s="26"/>
      <c r="L109" s="41"/>
    </row>
    <row r="110" spans="1:12" ht="19.5" customHeight="1">
      <c r="A110" s="34"/>
      <c r="B110" s="52" t="s">
        <v>439</v>
      </c>
      <c r="C110" s="55">
        <v>7.1</v>
      </c>
      <c r="D110" s="55" t="s">
        <v>407</v>
      </c>
      <c r="E110" s="53"/>
      <c r="F110" s="34"/>
      <c r="G110" s="99"/>
      <c r="H110" s="26"/>
      <c r="I110" s="26"/>
      <c r="J110" s="26"/>
      <c r="K110" s="26"/>
      <c r="L110" s="41"/>
    </row>
    <row r="111" spans="1:12" ht="19.5" customHeight="1">
      <c r="A111" s="34"/>
      <c r="B111" s="52" t="s">
        <v>440</v>
      </c>
      <c r="C111" s="55">
        <v>2.1</v>
      </c>
      <c r="D111" s="55" t="s">
        <v>426</v>
      </c>
      <c r="E111" s="53"/>
      <c r="F111" s="34"/>
      <c r="G111" s="99"/>
      <c r="H111" s="26"/>
      <c r="I111" s="26"/>
      <c r="J111" s="26"/>
      <c r="K111" s="26"/>
      <c r="L111" s="41"/>
    </row>
    <row r="112" spans="1:12" ht="19.5" customHeight="1">
      <c r="A112" s="34"/>
      <c r="B112" s="52" t="s">
        <v>441</v>
      </c>
      <c r="C112" s="55">
        <v>1.9</v>
      </c>
      <c r="D112" s="55" t="s">
        <v>406</v>
      </c>
      <c r="E112" s="53"/>
      <c r="F112" s="34"/>
      <c r="G112" s="99"/>
      <c r="H112" s="26"/>
      <c r="I112" s="26"/>
      <c r="J112" s="26"/>
      <c r="K112" s="26"/>
      <c r="L112" s="41"/>
    </row>
    <row r="113" spans="1:12" ht="19.5" customHeight="1" thickBot="1">
      <c r="A113" s="34"/>
      <c r="B113" s="37" t="s">
        <v>442</v>
      </c>
      <c r="C113" s="148">
        <v>0.6</v>
      </c>
      <c r="D113" s="149" t="s">
        <v>443</v>
      </c>
      <c r="E113" s="53"/>
      <c r="F113" s="34"/>
      <c r="G113" s="99"/>
      <c r="H113" s="26"/>
      <c r="I113" s="26"/>
      <c r="J113" s="26"/>
      <c r="K113" s="26"/>
      <c r="L113" s="41"/>
    </row>
    <row r="114" spans="1:12" ht="20.100000000000001" customHeight="1" thickBot="1">
      <c r="A114" s="150">
        <v>13</v>
      </c>
      <c r="B114" s="17" t="s">
        <v>409</v>
      </c>
      <c r="C114" s="17"/>
      <c r="D114" s="17"/>
      <c r="E114" s="49"/>
      <c r="F114" s="129"/>
      <c r="G114" s="129"/>
      <c r="H114" s="130"/>
      <c r="I114" s="130"/>
      <c r="J114" s="131">
        <f>SUM(I115:I247)</f>
        <v>0</v>
      </c>
      <c r="K114" s="130">
        <v>0</v>
      </c>
    </row>
    <row r="115" spans="1:12" ht="20.100000000000001" customHeight="1">
      <c r="A115" s="29" t="s">
        <v>109</v>
      </c>
      <c r="B115" s="50" t="s">
        <v>266</v>
      </c>
      <c r="C115" s="64">
        <v>0.9</v>
      </c>
      <c r="D115" s="137" t="s">
        <v>410</v>
      </c>
      <c r="E115" s="51"/>
      <c r="F115" s="30" t="s">
        <v>19</v>
      </c>
      <c r="G115" s="21"/>
      <c r="H115" s="22"/>
      <c r="I115" s="22">
        <v>0</v>
      </c>
      <c r="J115" s="22"/>
      <c r="K115" s="22">
        <v>0</v>
      </c>
    </row>
    <row r="116" spans="1:12" ht="20.100000000000001" customHeight="1">
      <c r="A116" s="29" t="s">
        <v>110</v>
      </c>
      <c r="B116" s="50" t="s">
        <v>112</v>
      </c>
      <c r="C116" s="55">
        <v>0.9</v>
      </c>
      <c r="D116" s="137" t="s">
        <v>410</v>
      </c>
      <c r="E116" s="53"/>
      <c r="F116" s="30" t="s">
        <v>19</v>
      </c>
      <c r="G116" s="21"/>
      <c r="H116" s="22"/>
      <c r="I116" s="22"/>
      <c r="J116" s="22"/>
      <c r="K116" s="22"/>
    </row>
    <row r="117" spans="1:12" ht="20.100000000000001" customHeight="1">
      <c r="A117" s="29" t="s">
        <v>111</v>
      </c>
      <c r="B117" s="50" t="s">
        <v>267</v>
      </c>
      <c r="C117" s="128">
        <v>1.3</v>
      </c>
      <c r="D117" s="137" t="s">
        <v>410</v>
      </c>
      <c r="E117" s="53"/>
      <c r="F117" s="30" t="s">
        <v>19</v>
      </c>
      <c r="G117" s="21"/>
      <c r="H117" s="22"/>
      <c r="I117" s="22"/>
      <c r="J117" s="22"/>
      <c r="K117" s="22"/>
    </row>
    <row r="118" spans="1:12" ht="20.100000000000001" customHeight="1">
      <c r="A118" s="29" t="s">
        <v>202</v>
      </c>
      <c r="B118" s="50" t="s">
        <v>314</v>
      </c>
      <c r="C118" s="128">
        <v>3.1</v>
      </c>
      <c r="D118" s="137" t="s">
        <v>349</v>
      </c>
      <c r="E118" s="55"/>
      <c r="F118" s="30"/>
      <c r="G118" s="21"/>
      <c r="H118" s="22"/>
      <c r="I118" s="22"/>
      <c r="J118" s="22"/>
      <c r="K118" s="22"/>
    </row>
    <row r="119" spans="1:12" ht="20.100000000000001" customHeight="1">
      <c r="A119" s="29" t="s">
        <v>203</v>
      </c>
      <c r="B119" s="50" t="s">
        <v>321</v>
      </c>
      <c r="C119" s="128"/>
      <c r="D119" s="137"/>
      <c r="E119" s="55"/>
      <c r="F119" s="30"/>
      <c r="G119" s="21"/>
      <c r="H119" s="22"/>
      <c r="I119" s="22"/>
      <c r="J119" s="22"/>
      <c r="K119" s="22"/>
    </row>
    <row r="120" spans="1:12" ht="20.100000000000001" customHeight="1">
      <c r="A120" s="29" t="s">
        <v>204</v>
      </c>
      <c r="B120" s="50" t="s">
        <v>412</v>
      </c>
      <c r="C120" s="128">
        <v>2</v>
      </c>
      <c r="D120" s="137" t="s">
        <v>316</v>
      </c>
      <c r="E120" s="55"/>
      <c r="F120" s="30" t="s">
        <v>19</v>
      </c>
      <c r="G120" s="99"/>
      <c r="H120" s="26"/>
      <c r="I120" s="26"/>
      <c r="J120" s="26"/>
      <c r="K120" s="26"/>
    </row>
    <row r="121" spans="1:12" ht="20.100000000000001" customHeight="1">
      <c r="A121" s="29" t="s">
        <v>205</v>
      </c>
      <c r="B121" s="50" t="s">
        <v>411</v>
      </c>
      <c r="C121" s="128">
        <v>0.5</v>
      </c>
      <c r="D121" s="137" t="s">
        <v>413</v>
      </c>
      <c r="E121" s="55"/>
      <c r="F121" s="30" t="s">
        <v>19</v>
      </c>
      <c r="G121" s="99"/>
      <c r="H121" s="26"/>
      <c r="I121" s="26"/>
      <c r="J121" s="26"/>
      <c r="K121" s="26"/>
    </row>
    <row r="122" spans="1:12" ht="20.100000000000001" customHeight="1">
      <c r="A122" s="29" t="s">
        <v>350</v>
      </c>
      <c r="B122" s="50" t="s">
        <v>269</v>
      </c>
      <c r="C122" s="128">
        <v>3.24</v>
      </c>
      <c r="D122" s="137" t="s">
        <v>317</v>
      </c>
      <c r="E122" s="55"/>
      <c r="F122" s="30" t="s">
        <v>19</v>
      </c>
      <c r="G122" s="99"/>
      <c r="H122" s="26"/>
      <c r="I122" s="26"/>
      <c r="J122" s="26"/>
      <c r="K122" s="26"/>
    </row>
    <row r="123" spans="1:12" ht="20.100000000000001" customHeight="1">
      <c r="A123" s="29" t="s">
        <v>251</v>
      </c>
      <c r="B123" s="50" t="s">
        <v>270</v>
      </c>
      <c r="C123" s="128" t="s">
        <v>414</v>
      </c>
      <c r="D123" s="137" t="s">
        <v>317</v>
      </c>
      <c r="E123" s="55"/>
      <c r="F123" s="30" t="s">
        <v>19</v>
      </c>
      <c r="G123" s="99"/>
      <c r="H123" s="26"/>
      <c r="I123" s="26"/>
      <c r="J123" s="26"/>
      <c r="K123" s="26"/>
    </row>
    <row r="124" spans="1:12" ht="20.100000000000001" customHeight="1" thickBot="1">
      <c r="A124" s="29" t="s">
        <v>252</v>
      </c>
      <c r="B124" s="50" t="s">
        <v>315</v>
      </c>
      <c r="C124" s="128" t="s">
        <v>414</v>
      </c>
      <c r="D124" s="138" t="s">
        <v>318</v>
      </c>
      <c r="E124" s="55"/>
      <c r="F124" s="30" t="s">
        <v>19</v>
      </c>
      <c r="G124" s="99"/>
      <c r="H124" s="26"/>
      <c r="I124" s="26"/>
      <c r="J124" s="26"/>
      <c r="K124" s="26"/>
    </row>
    <row r="125" spans="1:12" ht="20.100000000000001" customHeight="1" thickBot="1">
      <c r="A125" s="16">
        <v>14</v>
      </c>
      <c r="B125" s="17" t="s">
        <v>268</v>
      </c>
      <c r="C125" s="17"/>
      <c r="D125" s="17"/>
      <c r="E125" s="17"/>
      <c r="F125" s="25"/>
      <c r="G125" s="129"/>
      <c r="H125" s="130"/>
      <c r="I125" s="130"/>
      <c r="J125" s="131">
        <f>SUM(I127:I252)</f>
        <v>0</v>
      </c>
      <c r="K125" s="132">
        <v>0</v>
      </c>
    </row>
    <row r="126" spans="1:12" s="2" customFormat="1" ht="20.100000000000001" customHeight="1">
      <c r="A126" s="111">
        <v>14.01</v>
      </c>
      <c r="B126" s="86" t="s">
        <v>319</v>
      </c>
      <c r="C126" s="64">
        <v>1.97</v>
      </c>
      <c r="D126" s="139" t="s">
        <v>390</v>
      </c>
      <c r="E126" s="110"/>
      <c r="F126" s="112"/>
      <c r="G126" s="112"/>
      <c r="H126" s="113"/>
      <c r="I126" s="113"/>
      <c r="J126" s="114"/>
      <c r="K126" s="115"/>
    </row>
    <row r="127" spans="1:12" ht="20.100000000000001" customHeight="1">
      <c r="A127" s="29" t="s">
        <v>113</v>
      </c>
      <c r="B127" s="50" t="s">
        <v>320</v>
      </c>
      <c r="C127" s="74" t="s">
        <v>391</v>
      </c>
      <c r="D127" s="140" t="s">
        <v>390</v>
      </c>
      <c r="E127" s="51"/>
      <c r="F127" s="30" t="s">
        <v>19</v>
      </c>
      <c r="G127" s="21"/>
      <c r="H127" s="22"/>
      <c r="I127" s="22"/>
      <c r="J127" s="22"/>
      <c r="K127" s="22"/>
    </row>
    <row r="128" spans="1:12" ht="20.100000000000001" customHeight="1">
      <c r="A128" s="29" t="s">
        <v>114</v>
      </c>
      <c r="B128" s="50" t="s">
        <v>271</v>
      </c>
      <c r="C128" s="74">
        <v>1.97</v>
      </c>
      <c r="D128" s="140" t="s">
        <v>392</v>
      </c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115</v>
      </c>
      <c r="B129" s="52" t="s">
        <v>272</v>
      </c>
      <c r="C129" s="126" t="s">
        <v>394</v>
      </c>
      <c r="D129" s="141" t="s">
        <v>395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116</v>
      </c>
      <c r="B130" s="50" t="s">
        <v>273</v>
      </c>
      <c r="C130" s="73">
        <v>3.2</v>
      </c>
      <c r="D130" s="140" t="s">
        <v>397</v>
      </c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117</v>
      </c>
      <c r="B131" s="50" t="s">
        <v>420</v>
      </c>
      <c r="C131" s="73">
        <v>2.25</v>
      </c>
      <c r="D131" s="140" t="s">
        <v>309</v>
      </c>
      <c r="E131" s="53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118</v>
      </c>
      <c r="B132" s="50" t="s">
        <v>274</v>
      </c>
      <c r="C132" s="73">
        <v>1.3</v>
      </c>
      <c r="D132" s="140" t="s">
        <v>400</v>
      </c>
      <c r="E132" s="53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119</v>
      </c>
      <c r="B133" s="50" t="s">
        <v>275</v>
      </c>
      <c r="C133" s="73">
        <v>0.3</v>
      </c>
      <c r="D133" s="140" t="s">
        <v>265</v>
      </c>
      <c r="E133" s="53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120</v>
      </c>
      <c r="B134" s="52" t="s">
        <v>415</v>
      </c>
      <c r="C134" s="75">
        <v>4.93</v>
      </c>
      <c r="D134" s="138" t="s">
        <v>403</v>
      </c>
      <c r="E134" s="53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121</v>
      </c>
      <c r="B135" s="50" t="s">
        <v>416</v>
      </c>
      <c r="C135" s="75" t="s">
        <v>417</v>
      </c>
      <c r="D135" s="138">
        <v>50</v>
      </c>
      <c r="E135" s="53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206</v>
      </c>
      <c r="B136" s="50" t="s">
        <v>276</v>
      </c>
      <c r="C136" s="75" t="s">
        <v>417</v>
      </c>
      <c r="D136" s="138">
        <v>50</v>
      </c>
      <c r="E136" s="53"/>
      <c r="F136" s="30" t="s">
        <v>19</v>
      </c>
      <c r="G136" s="21"/>
      <c r="H136" s="22"/>
      <c r="I136" s="22"/>
      <c r="J136" s="22"/>
      <c r="K136" s="22"/>
    </row>
    <row r="137" spans="1:11" ht="20.100000000000001" customHeight="1">
      <c r="A137" s="29" t="s">
        <v>207</v>
      </c>
      <c r="B137" s="50" t="s">
        <v>277</v>
      </c>
      <c r="C137" s="55" t="s">
        <v>418</v>
      </c>
      <c r="D137" s="54">
        <v>80</v>
      </c>
      <c r="E137" s="53"/>
      <c r="F137" s="30" t="s">
        <v>19</v>
      </c>
      <c r="G137" s="21"/>
      <c r="H137" s="22"/>
      <c r="I137" s="22"/>
      <c r="J137" s="22"/>
      <c r="K137" s="22"/>
    </row>
    <row r="138" spans="1:11" ht="20.100000000000001" customHeight="1">
      <c r="A138" s="29" t="s">
        <v>208</v>
      </c>
      <c r="B138" s="50" t="s">
        <v>212</v>
      </c>
      <c r="C138" s="55" t="s">
        <v>418</v>
      </c>
      <c r="D138" s="54">
        <v>80</v>
      </c>
      <c r="E138" s="53"/>
      <c r="F138" s="30" t="s">
        <v>19</v>
      </c>
      <c r="G138" s="21"/>
      <c r="H138" s="22"/>
      <c r="I138" s="22"/>
      <c r="J138" s="22"/>
      <c r="K138" s="22"/>
    </row>
    <row r="139" spans="1:11" ht="20.100000000000001" customHeight="1">
      <c r="A139" s="29" t="s">
        <v>209</v>
      </c>
      <c r="B139" s="50" t="s">
        <v>419</v>
      </c>
      <c r="C139" s="73">
        <v>2.25</v>
      </c>
      <c r="D139" s="140" t="s">
        <v>309</v>
      </c>
      <c r="E139" s="53"/>
      <c r="F139" s="30" t="s">
        <v>19</v>
      </c>
      <c r="G139" s="21"/>
      <c r="H139" s="22"/>
      <c r="I139" s="22"/>
      <c r="J139" s="22"/>
      <c r="K139" s="22"/>
    </row>
    <row r="140" spans="1:11" ht="20.100000000000001" customHeight="1">
      <c r="A140" s="29" t="s">
        <v>210</v>
      </c>
      <c r="B140" s="50" t="s">
        <v>422</v>
      </c>
      <c r="C140" s="73">
        <v>1.2</v>
      </c>
      <c r="D140" s="147" t="s">
        <v>310</v>
      </c>
      <c r="E140" s="53"/>
      <c r="F140" s="30"/>
      <c r="G140" s="21"/>
      <c r="H140" s="22"/>
      <c r="I140" s="22"/>
      <c r="J140" s="22"/>
      <c r="K140" s="22"/>
    </row>
    <row r="141" spans="1:11" ht="20.100000000000001" customHeight="1">
      <c r="A141" s="29" t="s">
        <v>322</v>
      </c>
      <c r="B141" s="108" t="s">
        <v>421</v>
      </c>
      <c r="C141" s="55">
        <v>11.16</v>
      </c>
      <c r="D141" s="54" t="s">
        <v>407</v>
      </c>
      <c r="E141" s="53"/>
      <c r="F141" s="30"/>
      <c r="G141" s="142"/>
      <c r="H141" s="143"/>
      <c r="I141" s="143"/>
      <c r="J141" s="143"/>
      <c r="K141" s="143"/>
    </row>
    <row r="142" spans="1:11" ht="20.100000000000001" customHeight="1">
      <c r="A142" s="29" t="s">
        <v>323</v>
      </c>
      <c r="B142" s="108" t="s">
        <v>423</v>
      </c>
      <c r="C142" s="55">
        <v>7.1</v>
      </c>
      <c r="D142" s="54" t="s">
        <v>407</v>
      </c>
      <c r="E142" s="53"/>
      <c r="F142" s="30"/>
      <c r="G142" s="142"/>
      <c r="H142" s="143"/>
      <c r="I142" s="143"/>
      <c r="J142" s="143"/>
      <c r="K142" s="143"/>
    </row>
    <row r="143" spans="1:11" ht="20.100000000000001" customHeight="1">
      <c r="A143" s="29" t="s">
        <v>211</v>
      </c>
      <c r="B143" s="108" t="s">
        <v>424</v>
      </c>
      <c r="C143" s="55">
        <v>2.1</v>
      </c>
      <c r="D143" s="54" t="s">
        <v>426</v>
      </c>
      <c r="E143" s="53"/>
      <c r="F143" s="30"/>
      <c r="G143" s="142"/>
      <c r="H143" s="143"/>
      <c r="I143" s="143"/>
      <c r="J143" s="143"/>
      <c r="K143" s="143"/>
    </row>
    <row r="144" spans="1:11" ht="20.100000000000001" customHeight="1">
      <c r="A144" s="29" t="s">
        <v>324</v>
      </c>
      <c r="B144" s="108" t="s">
        <v>425</v>
      </c>
      <c r="C144" s="55">
        <v>1.9</v>
      </c>
      <c r="D144" s="54" t="s">
        <v>406</v>
      </c>
      <c r="E144" s="53"/>
      <c r="F144" s="30"/>
      <c r="G144" s="142"/>
      <c r="H144" s="143"/>
      <c r="I144" s="143"/>
      <c r="J144" s="143"/>
      <c r="K144" s="143"/>
    </row>
    <row r="145" spans="1:11" ht="20.100000000000001" customHeight="1">
      <c r="A145" s="29" t="s">
        <v>325</v>
      </c>
      <c r="B145" s="108" t="s">
        <v>427</v>
      </c>
      <c r="C145" s="55"/>
      <c r="D145" s="54"/>
      <c r="E145" s="53"/>
      <c r="F145" s="30"/>
      <c r="G145" s="142"/>
      <c r="H145" s="143"/>
      <c r="I145" s="143"/>
      <c r="J145" s="143"/>
      <c r="K145" s="143"/>
    </row>
    <row r="146" spans="1:11" ht="20.100000000000001" customHeight="1">
      <c r="A146" s="29" t="s">
        <v>326</v>
      </c>
      <c r="B146" s="108" t="s">
        <v>428</v>
      </c>
      <c r="C146" s="55"/>
      <c r="D146" s="54"/>
      <c r="E146" s="53"/>
      <c r="F146" s="30"/>
      <c r="G146" s="142"/>
      <c r="H146" s="143"/>
      <c r="I146" s="143"/>
      <c r="J146" s="143"/>
      <c r="K146" s="143"/>
    </row>
    <row r="147" spans="1:11" ht="20.100000000000001" customHeight="1">
      <c r="A147" s="29" t="s">
        <v>327</v>
      </c>
      <c r="B147" s="108" t="s">
        <v>429</v>
      </c>
      <c r="C147" s="55"/>
      <c r="D147" s="54"/>
      <c r="E147" s="53"/>
      <c r="F147" s="30"/>
      <c r="G147" s="142"/>
      <c r="H147" s="143"/>
      <c r="I147" s="143"/>
      <c r="J147" s="143"/>
      <c r="K147" s="143"/>
    </row>
    <row r="148" spans="1:11" ht="20.100000000000001" customHeight="1">
      <c r="A148" s="29" t="s">
        <v>328</v>
      </c>
      <c r="B148" s="108" t="s">
        <v>430</v>
      </c>
      <c r="C148" s="55"/>
      <c r="D148" s="54"/>
      <c r="E148" s="53"/>
      <c r="F148" s="30"/>
      <c r="G148" s="142"/>
      <c r="H148" s="143"/>
      <c r="I148" s="143"/>
      <c r="J148" s="143"/>
      <c r="K148" s="143"/>
    </row>
    <row r="149" spans="1:11" ht="20.100000000000001" customHeight="1">
      <c r="A149" s="29" t="s">
        <v>354</v>
      </c>
      <c r="B149" s="108" t="s">
        <v>431</v>
      </c>
      <c r="C149" s="55"/>
      <c r="D149" s="54"/>
      <c r="E149" s="53"/>
      <c r="F149" s="30"/>
      <c r="G149" s="142"/>
      <c r="H149" s="143"/>
      <c r="I149" s="143"/>
      <c r="J149" s="143"/>
      <c r="K149" s="143"/>
    </row>
    <row r="150" spans="1:11" ht="20.100000000000001" customHeight="1">
      <c r="A150" s="29" t="s">
        <v>355</v>
      </c>
      <c r="B150" s="108" t="s">
        <v>432</v>
      </c>
      <c r="C150" s="55">
        <v>2.25</v>
      </c>
      <c r="D150" s="54" t="s">
        <v>433</v>
      </c>
      <c r="E150" s="53"/>
      <c r="F150" s="30"/>
      <c r="G150" s="142"/>
      <c r="H150" s="143"/>
      <c r="I150" s="143"/>
      <c r="J150" s="143"/>
      <c r="K150" s="143"/>
    </row>
    <row r="151" spans="1:11" ht="20.100000000000001" customHeight="1">
      <c r="A151" s="29" t="s">
        <v>356</v>
      </c>
      <c r="B151" s="108" t="s">
        <v>434</v>
      </c>
      <c r="C151" s="55"/>
      <c r="D151" s="54"/>
      <c r="E151" s="53"/>
      <c r="F151" s="30"/>
      <c r="G151" s="142"/>
      <c r="H151" s="143"/>
      <c r="I151" s="143"/>
      <c r="J151" s="143"/>
      <c r="K151" s="143"/>
    </row>
    <row r="152" spans="1:11" ht="20.100000000000001" customHeight="1">
      <c r="A152" s="29" t="s">
        <v>357</v>
      </c>
      <c r="B152" s="108" t="s">
        <v>435</v>
      </c>
      <c r="C152" s="55"/>
      <c r="D152" s="54"/>
      <c r="E152" s="53"/>
      <c r="F152" s="30"/>
      <c r="G152" s="142"/>
      <c r="H152" s="143"/>
      <c r="I152" s="143"/>
      <c r="J152" s="143"/>
      <c r="K152" s="143"/>
    </row>
    <row r="153" spans="1:11" ht="20.100000000000001" customHeight="1">
      <c r="A153" s="29" t="s">
        <v>358</v>
      </c>
      <c r="B153" s="108" t="s">
        <v>330</v>
      </c>
      <c r="C153" s="55"/>
      <c r="D153" s="54"/>
      <c r="E153" s="53"/>
      <c r="F153" s="30"/>
      <c r="G153" s="142"/>
      <c r="H153" s="143"/>
      <c r="I153" s="143"/>
      <c r="J153" s="143"/>
      <c r="K153" s="143"/>
    </row>
    <row r="154" spans="1:11" ht="20.100000000000001" customHeight="1">
      <c r="A154" s="29" t="s">
        <v>359</v>
      </c>
      <c r="B154" s="70" t="s">
        <v>329</v>
      </c>
      <c r="C154" s="55"/>
      <c r="D154" s="55"/>
      <c r="E154" s="53"/>
      <c r="F154" s="30" t="s">
        <v>19</v>
      </c>
      <c r="G154" s="100"/>
      <c r="H154" s="36"/>
      <c r="I154" s="36"/>
      <c r="J154" s="36"/>
      <c r="K154" s="36"/>
    </row>
    <row r="155" spans="1:11" ht="20.100000000000001" customHeight="1">
      <c r="A155" s="29" t="s">
        <v>436</v>
      </c>
      <c r="B155" s="70" t="s">
        <v>288</v>
      </c>
      <c r="C155" s="37"/>
      <c r="D155" s="37"/>
      <c r="E155" s="37"/>
      <c r="F155" s="30"/>
      <c r="G155" s="100"/>
      <c r="H155" s="36"/>
      <c r="I155" s="36"/>
      <c r="J155" s="36"/>
      <c r="K155" s="36"/>
    </row>
    <row r="156" spans="1:11" ht="20.100000000000001" customHeight="1">
      <c r="A156" s="29"/>
      <c r="B156" s="70"/>
      <c r="C156" s="37"/>
      <c r="D156" s="37"/>
      <c r="E156" s="37"/>
      <c r="F156" s="30"/>
      <c r="G156" s="100"/>
      <c r="H156" s="36"/>
      <c r="I156" s="36"/>
      <c r="J156" s="36"/>
      <c r="K156" s="36"/>
    </row>
    <row r="157" spans="1:11" ht="20.100000000000001" customHeight="1">
      <c r="A157" s="29"/>
      <c r="B157" s="70"/>
      <c r="C157" s="37">
        <v>1.8</v>
      </c>
      <c r="D157" s="37">
        <v>1.2</v>
      </c>
      <c r="E157" s="37"/>
      <c r="F157" s="30"/>
      <c r="G157" s="100"/>
      <c r="H157" s="36"/>
      <c r="I157" s="36"/>
      <c r="J157" s="36"/>
      <c r="K157" s="36"/>
    </row>
    <row r="158" spans="1:11" ht="20.100000000000001" customHeight="1" thickBot="1">
      <c r="A158" s="29"/>
      <c r="B158" s="70"/>
      <c r="C158" s="37"/>
      <c r="D158" s="37"/>
      <c r="E158" s="37"/>
      <c r="F158" s="30" t="s">
        <v>19</v>
      </c>
      <c r="G158" s="100"/>
      <c r="H158" s="36"/>
      <c r="I158" s="36"/>
      <c r="J158" s="36"/>
      <c r="K158" s="36"/>
    </row>
    <row r="159" spans="1:11" ht="20.100000000000001" customHeight="1" thickBot="1">
      <c r="A159" s="16">
        <v>15</v>
      </c>
      <c r="B159" s="17" t="s">
        <v>283</v>
      </c>
      <c r="C159" s="17"/>
      <c r="D159" s="17"/>
      <c r="E159" s="17"/>
      <c r="F159" s="25"/>
      <c r="G159" s="25"/>
      <c r="H159" s="19"/>
      <c r="I159" s="19"/>
      <c r="J159" s="20">
        <f>SUM(I160:I257)</f>
        <v>0</v>
      </c>
      <c r="K159" s="97">
        <v>0</v>
      </c>
    </row>
    <row r="160" spans="1:11" ht="20.100000000000001" customHeight="1" thickBot="1">
      <c r="A160" s="29" t="s">
        <v>122</v>
      </c>
      <c r="B160" s="50" t="s">
        <v>333</v>
      </c>
      <c r="C160" s="133">
        <v>1.8</v>
      </c>
      <c r="D160" s="64" t="s">
        <v>278</v>
      </c>
      <c r="E160" s="63"/>
      <c r="F160" s="30" t="s">
        <v>19</v>
      </c>
      <c r="G160" s="21"/>
      <c r="H160" s="22"/>
      <c r="I160" s="22">
        <v>0</v>
      </c>
      <c r="J160" s="22"/>
      <c r="K160" s="22">
        <v>0</v>
      </c>
    </row>
    <row r="161" spans="1:11" ht="20.100000000000001" customHeight="1">
      <c r="A161" s="29" t="s">
        <v>123</v>
      </c>
      <c r="B161" s="52" t="s">
        <v>334</v>
      </c>
      <c r="C161" s="133">
        <v>0.5</v>
      </c>
      <c r="D161" s="64" t="s">
        <v>445</v>
      </c>
      <c r="E161" s="51"/>
      <c r="F161" s="30" t="s">
        <v>19</v>
      </c>
      <c r="G161" s="21"/>
      <c r="H161" s="22"/>
      <c r="I161" s="22"/>
      <c r="J161" s="22"/>
      <c r="K161" s="22"/>
    </row>
    <row r="162" spans="1:11" ht="20.100000000000001" customHeight="1" thickBot="1">
      <c r="A162" s="29" t="s">
        <v>124</v>
      </c>
      <c r="B162" s="50" t="s">
        <v>280</v>
      </c>
      <c r="C162" s="128">
        <v>3.24</v>
      </c>
      <c r="D162" s="137" t="s">
        <v>446</v>
      </c>
      <c r="E162" s="53"/>
      <c r="F162" s="30" t="s">
        <v>19</v>
      </c>
      <c r="G162" s="21"/>
      <c r="H162" s="22"/>
      <c r="I162" s="22"/>
      <c r="J162" s="22"/>
      <c r="K162" s="22"/>
    </row>
    <row r="163" spans="1:11" ht="20.100000000000001" customHeight="1" thickBot="1">
      <c r="A163" s="29" t="s">
        <v>125</v>
      </c>
      <c r="B163" s="50" t="s">
        <v>281</v>
      </c>
      <c r="C163" s="128">
        <v>2.8</v>
      </c>
      <c r="D163" s="64" t="s">
        <v>279</v>
      </c>
      <c r="E163" s="53"/>
      <c r="F163" s="30" t="s">
        <v>19</v>
      </c>
      <c r="G163" s="21"/>
      <c r="H163" s="22"/>
      <c r="I163" s="22"/>
      <c r="J163" s="22"/>
      <c r="K163" s="22"/>
    </row>
    <row r="164" spans="1:11" ht="20.100000000000001" customHeight="1" thickBot="1">
      <c r="A164" s="29" t="s">
        <v>126</v>
      </c>
      <c r="B164" s="50" t="s">
        <v>282</v>
      </c>
      <c r="C164" s="73">
        <v>3.75</v>
      </c>
      <c r="D164" s="64" t="s">
        <v>279</v>
      </c>
      <c r="E164" s="53"/>
      <c r="F164" s="30" t="s">
        <v>19</v>
      </c>
      <c r="G164" s="21"/>
      <c r="H164" s="22"/>
      <c r="I164" s="22"/>
      <c r="J164" s="22"/>
      <c r="K164" s="22"/>
    </row>
    <row r="165" spans="1:11" ht="20.100000000000001" customHeight="1" thickBot="1">
      <c r="A165" s="29" t="s">
        <v>447</v>
      </c>
      <c r="B165" s="50" t="s">
        <v>448</v>
      </c>
      <c r="C165" s="148">
        <v>1.97</v>
      </c>
      <c r="D165" s="151" t="s">
        <v>349</v>
      </c>
      <c r="E165" s="37"/>
      <c r="F165" s="38"/>
      <c r="G165" s="39"/>
      <c r="H165" s="40"/>
      <c r="I165" s="40"/>
      <c r="J165" s="40"/>
      <c r="K165" s="40"/>
    </row>
    <row r="166" spans="1:11" ht="20.100000000000001" customHeight="1" thickBot="1">
      <c r="A166" s="16">
        <v>16</v>
      </c>
      <c r="B166" s="17" t="s">
        <v>284</v>
      </c>
      <c r="C166" s="17"/>
      <c r="D166" s="17"/>
      <c r="E166" s="17"/>
      <c r="F166" s="25"/>
      <c r="G166" s="25"/>
      <c r="H166" s="19"/>
      <c r="I166" s="19"/>
      <c r="J166" s="20">
        <f>SUM(I167:I262)</f>
        <v>0</v>
      </c>
      <c r="K166" s="19">
        <v>0</v>
      </c>
    </row>
    <row r="167" spans="1:11" ht="20.100000000000001" customHeight="1" thickBot="1">
      <c r="A167" s="29" t="s">
        <v>127</v>
      </c>
      <c r="B167" s="50" t="s">
        <v>128</v>
      </c>
      <c r="C167" s="72"/>
      <c r="D167" s="72"/>
      <c r="E167" s="51"/>
      <c r="F167" s="30" t="s">
        <v>52</v>
      </c>
      <c r="G167" s="21"/>
      <c r="H167" s="22"/>
      <c r="I167" s="22">
        <v>0</v>
      </c>
      <c r="J167" s="22"/>
      <c r="K167" s="22">
        <v>0</v>
      </c>
    </row>
    <row r="168" spans="1:11" ht="20.100000000000001" customHeight="1" thickBot="1">
      <c r="A168" s="16">
        <v>17</v>
      </c>
      <c r="B168" s="17" t="s">
        <v>190</v>
      </c>
      <c r="C168" s="17"/>
      <c r="D168" s="17"/>
      <c r="E168" s="17"/>
      <c r="F168" s="25"/>
      <c r="G168" s="25"/>
      <c r="H168" s="19"/>
      <c r="I168" s="19"/>
      <c r="J168" s="20">
        <f>SUM(I169:I270)</f>
        <v>0</v>
      </c>
      <c r="K168" s="19">
        <v>0</v>
      </c>
    </row>
    <row r="169" spans="1:11" ht="20.100000000000001" customHeight="1">
      <c r="A169" s="82" t="s">
        <v>129</v>
      </c>
      <c r="B169" s="86" t="s">
        <v>166</v>
      </c>
      <c r="C169" s="68"/>
      <c r="D169" s="83"/>
      <c r="E169" s="84"/>
      <c r="F169" s="31" t="s">
        <v>16</v>
      </c>
      <c r="G169" s="31"/>
      <c r="H169" s="24"/>
      <c r="I169" s="24">
        <v>0</v>
      </c>
      <c r="J169" s="24"/>
      <c r="K169" s="24">
        <v>0</v>
      </c>
    </row>
    <row r="170" spans="1:11" ht="20.100000000000001" customHeight="1">
      <c r="A170" s="82" t="s">
        <v>130</v>
      </c>
      <c r="B170" s="87" t="s">
        <v>167</v>
      </c>
      <c r="C170" s="68"/>
      <c r="D170" s="67"/>
      <c r="E170" s="66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2" t="s">
        <v>226</v>
      </c>
      <c r="B171" s="65" t="s">
        <v>168</v>
      </c>
      <c r="C171" s="67"/>
      <c r="D171" s="67"/>
      <c r="E171" s="66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2" t="s">
        <v>227</v>
      </c>
      <c r="B172" s="65" t="s">
        <v>169</v>
      </c>
      <c r="C172" s="68"/>
      <c r="D172" s="67"/>
      <c r="E172" s="66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2" t="s">
        <v>228</v>
      </c>
      <c r="B173" s="87" t="s">
        <v>170</v>
      </c>
      <c r="C173" s="67"/>
      <c r="D173" s="67"/>
      <c r="E173" s="66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2" t="s">
        <v>229</v>
      </c>
      <c r="B174" s="87" t="s">
        <v>337</v>
      </c>
      <c r="C174" s="67"/>
      <c r="D174" s="67"/>
      <c r="E174" s="66"/>
      <c r="F174" s="31" t="s">
        <v>19</v>
      </c>
      <c r="G174" s="31"/>
      <c r="H174" s="24"/>
      <c r="I174" s="24"/>
      <c r="J174" s="24"/>
      <c r="K174" s="24"/>
    </row>
    <row r="175" spans="1:11" ht="20.100000000000001" customHeight="1">
      <c r="A175" s="82" t="s">
        <v>230</v>
      </c>
      <c r="B175" s="65" t="s">
        <v>336</v>
      </c>
      <c r="C175" s="68"/>
      <c r="D175" s="67"/>
      <c r="E175" s="85"/>
      <c r="F175" s="31" t="s">
        <v>19</v>
      </c>
      <c r="G175" s="31"/>
      <c r="H175" s="24"/>
      <c r="I175" s="24"/>
      <c r="J175" s="24"/>
      <c r="K175" s="24"/>
    </row>
    <row r="176" spans="1:11" ht="20.100000000000001" customHeight="1">
      <c r="A176" s="82" t="s">
        <v>231</v>
      </c>
      <c r="B176" s="65" t="s">
        <v>287</v>
      </c>
      <c r="C176" s="68"/>
      <c r="D176" s="68"/>
      <c r="E176" s="85"/>
      <c r="F176" s="31"/>
      <c r="G176" s="31"/>
      <c r="H176" s="24"/>
      <c r="I176" s="24"/>
      <c r="J176" s="24"/>
      <c r="K176" s="24"/>
    </row>
    <row r="177" spans="1:11" ht="20.100000000000001" customHeight="1">
      <c r="A177" s="82" t="s">
        <v>232</v>
      </c>
      <c r="B177" s="65" t="s">
        <v>289</v>
      </c>
      <c r="C177" s="68"/>
      <c r="D177" s="68"/>
      <c r="E177" s="85"/>
      <c r="F177" s="31"/>
      <c r="G177" s="31"/>
      <c r="H177" s="24"/>
      <c r="I177" s="24"/>
      <c r="J177" s="24"/>
      <c r="K177" s="24"/>
    </row>
    <row r="178" spans="1:11" ht="20.100000000000001" customHeight="1">
      <c r="A178" s="82" t="s">
        <v>233</v>
      </c>
      <c r="B178" s="65" t="s">
        <v>286</v>
      </c>
      <c r="C178" s="67"/>
      <c r="D178" s="68"/>
      <c r="E178" s="66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82" t="s">
        <v>234</v>
      </c>
      <c r="B179" s="65" t="s">
        <v>172</v>
      </c>
      <c r="C179" s="67"/>
      <c r="D179" s="68"/>
      <c r="E179" s="66"/>
      <c r="F179" s="31" t="s">
        <v>16</v>
      </c>
      <c r="G179" s="31"/>
      <c r="H179" s="24"/>
      <c r="I179" s="24"/>
      <c r="J179" s="24"/>
      <c r="K179" s="24"/>
    </row>
    <row r="180" spans="1:11" ht="20.100000000000001" customHeight="1">
      <c r="A180" s="82" t="s">
        <v>249</v>
      </c>
      <c r="B180" s="65" t="s">
        <v>173</v>
      </c>
      <c r="C180" s="67"/>
      <c r="D180" s="68"/>
      <c r="E180" s="66"/>
      <c r="F180" s="31" t="s">
        <v>16</v>
      </c>
      <c r="G180" s="31"/>
      <c r="H180" s="24"/>
      <c r="I180" s="24"/>
      <c r="J180" s="24"/>
      <c r="K180" s="24"/>
    </row>
    <row r="181" spans="1:11" ht="20.100000000000001" customHeight="1">
      <c r="A181" s="82" t="s">
        <v>250</v>
      </c>
      <c r="B181" s="70" t="s">
        <v>171</v>
      </c>
      <c r="C181" s="80"/>
      <c r="D181" s="79"/>
      <c r="E181" s="81"/>
      <c r="F181" s="31" t="s">
        <v>16</v>
      </c>
      <c r="G181" s="31"/>
      <c r="H181" s="24"/>
      <c r="I181" s="24"/>
      <c r="J181" s="24"/>
      <c r="K181" s="24"/>
    </row>
    <row r="182" spans="1:11" ht="20.100000000000001" customHeight="1">
      <c r="A182" s="82" t="s">
        <v>338</v>
      </c>
      <c r="B182" s="87" t="s">
        <v>285</v>
      </c>
      <c r="C182" s="67"/>
      <c r="D182" s="67"/>
      <c r="E182" s="67"/>
      <c r="F182" s="93"/>
      <c r="G182" s="93"/>
      <c r="H182" s="94"/>
      <c r="I182" s="94"/>
      <c r="J182" s="94"/>
      <c r="K182" s="94"/>
    </row>
    <row r="183" spans="1:11" ht="20.100000000000001" customHeight="1" thickBot="1">
      <c r="A183" s="82" t="s">
        <v>339</v>
      </c>
      <c r="B183" s="106" t="s">
        <v>335</v>
      </c>
      <c r="C183" s="79"/>
      <c r="D183" s="79"/>
      <c r="E183" s="79"/>
      <c r="F183" s="95"/>
      <c r="G183" s="95"/>
      <c r="H183" s="96"/>
      <c r="I183" s="96"/>
      <c r="J183" s="96"/>
      <c r="K183" s="96"/>
    </row>
    <row r="184" spans="1:11" ht="20.100000000000001" customHeight="1" thickBot="1">
      <c r="A184" s="16">
        <v>18</v>
      </c>
      <c r="B184" s="17" t="s">
        <v>189</v>
      </c>
      <c r="C184" s="17"/>
      <c r="D184" s="17"/>
      <c r="E184" s="17"/>
      <c r="F184" s="25"/>
      <c r="G184" s="25"/>
      <c r="H184" s="19"/>
      <c r="I184" s="19"/>
      <c r="J184" s="20">
        <f>SUM(I185:I274)</f>
        <v>0</v>
      </c>
      <c r="K184" s="97">
        <v>0</v>
      </c>
    </row>
    <row r="185" spans="1:11" ht="20.100000000000001" customHeight="1">
      <c r="A185" s="82" t="s">
        <v>131</v>
      </c>
      <c r="B185" s="65" t="s">
        <v>196</v>
      </c>
      <c r="C185" s="83"/>
      <c r="D185" s="83"/>
      <c r="E185" s="84"/>
      <c r="F185" s="31" t="s">
        <v>16</v>
      </c>
      <c r="G185" s="31"/>
      <c r="H185" s="24"/>
      <c r="I185" s="24">
        <v>0</v>
      </c>
      <c r="J185" s="24"/>
      <c r="K185" s="24">
        <v>0</v>
      </c>
    </row>
    <row r="186" spans="1:11" ht="20.100000000000001" customHeight="1">
      <c r="A186" s="82" t="s">
        <v>132</v>
      </c>
      <c r="B186" s="65" t="s">
        <v>177</v>
      </c>
      <c r="C186" s="68"/>
      <c r="D186" s="68"/>
      <c r="E186" s="85"/>
      <c r="F186" s="31" t="s">
        <v>16</v>
      </c>
      <c r="G186" s="31"/>
      <c r="H186" s="24"/>
      <c r="I186" s="24"/>
      <c r="J186" s="24"/>
      <c r="K186" s="24"/>
    </row>
    <row r="187" spans="1:11" ht="20.100000000000001" customHeight="1">
      <c r="A187" s="82" t="s">
        <v>133</v>
      </c>
      <c r="B187" s="65" t="s">
        <v>178</v>
      </c>
      <c r="C187" s="68"/>
      <c r="D187" s="67"/>
      <c r="E187" s="85"/>
      <c r="F187" s="31" t="s">
        <v>16</v>
      </c>
      <c r="G187" s="31"/>
      <c r="H187" s="24"/>
      <c r="I187" s="24"/>
      <c r="J187" s="24"/>
      <c r="K187" s="24"/>
    </row>
    <row r="188" spans="1:11" ht="20.100000000000001" customHeight="1">
      <c r="A188" s="82" t="s">
        <v>134</v>
      </c>
      <c r="B188" s="65" t="s">
        <v>179</v>
      </c>
      <c r="C188" s="67"/>
      <c r="D188" s="67"/>
      <c r="E188" s="85"/>
      <c r="F188" s="31" t="s">
        <v>16</v>
      </c>
      <c r="G188" s="31"/>
      <c r="H188" s="24"/>
      <c r="I188" s="24"/>
      <c r="J188" s="24"/>
      <c r="K188" s="24"/>
    </row>
    <row r="189" spans="1:11" ht="20.100000000000001" customHeight="1">
      <c r="A189" s="82" t="s">
        <v>135</v>
      </c>
      <c r="B189" s="87" t="s">
        <v>182</v>
      </c>
      <c r="C189" s="68"/>
      <c r="D189" s="67"/>
      <c r="E189" s="66"/>
      <c r="F189" s="31" t="s">
        <v>16</v>
      </c>
      <c r="G189" s="31"/>
      <c r="H189" s="24"/>
      <c r="I189" s="24"/>
      <c r="J189" s="24"/>
      <c r="K189" s="24"/>
    </row>
    <row r="190" spans="1:11" ht="20.100000000000001" customHeight="1">
      <c r="A190" s="82" t="s">
        <v>136</v>
      </c>
      <c r="B190" s="65" t="s">
        <v>180</v>
      </c>
      <c r="C190" s="67"/>
      <c r="D190" s="67"/>
      <c r="E190" s="66"/>
      <c r="F190" s="31" t="s">
        <v>16</v>
      </c>
      <c r="G190" s="31"/>
      <c r="H190" s="24"/>
      <c r="I190" s="24"/>
      <c r="J190" s="24"/>
      <c r="K190" s="24"/>
    </row>
    <row r="191" spans="1:11" ht="20.100000000000001" customHeight="1">
      <c r="A191" s="82" t="s">
        <v>137</v>
      </c>
      <c r="B191" s="65" t="s">
        <v>181</v>
      </c>
      <c r="C191" s="67"/>
      <c r="D191" s="67"/>
      <c r="E191" s="66"/>
      <c r="F191" s="31" t="s">
        <v>16</v>
      </c>
      <c r="G191" s="31"/>
      <c r="H191" s="24"/>
      <c r="I191" s="24"/>
      <c r="J191" s="24"/>
      <c r="K191" s="24"/>
    </row>
    <row r="192" spans="1:11" ht="20.100000000000001" customHeight="1">
      <c r="A192" s="82" t="s">
        <v>138</v>
      </c>
      <c r="B192" s="65" t="s">
        <v>185</v>
      </c>
      <c r="C192" s="68"/>
      <c r="D192" s="67"/>
      <c r="E192" s="66"/>
      <c r="F192" s="31" t="s">
        <v>16</v>
      </c>
      <c r="G192" s="31"/>
      <c r="H192" s="24"/>
      <c r="I192" s="24"/>
      <c r="J192" s="24"/>
      <c r="K192" s="24"/>
    </row>
    <row r="193" spans="1:11" ht="20.100000000000001" customHeight="1">
      <c r="A193" s="82" t="s">
        <v>174</v>
      </c>
      <c r="B193" s="87" t="s">
        <v>221</v>
      </c>
      <c r="C193" s="68"/>
      <c r="D193" s="67"/>
      <c r="E193" s="66"/>
      <c r="F193" s="31" t="s">
        <v>16</v>
      </c>
      <c r="G193" s="31"/>
      <c r="H193" s="24"/>
      <c r="I193" s="24"/>
      <c r="J193" s="24"/>
      <c r="K193" s="24"/>
    </row>
    <row r="194" spans="1:11" ht="20.100000000000001" customHeight="1">
      <c r="A194" s="82" t="s">
        <v>175</v>
      </c>
      <c r="B194" s="87" t="s">
        <v>184</v>
      </c>
      <c r="C194" s="67"/>
      <c r="D194" s="68"/>
      <c r="E194" s="66"/>
      <c r="F194" s="31" t="s">
        <v>16</v>
      </c>
      <c r="G194" s="31"/>
      <c r="H194" s="24"/>
      <c r="I194" s="24"/>
      <c r="J194" s="24"/>
      <c r="K194" s="24"/>
    </row>
    <row r="195" spans="1:11" ht="20.100000000000001" customHeight="1">
      <c r="A195" s="82" t="s">
        <v>176</v>
      </c>
      <c r="B195" s="65" t="s">
        <v>183</v>
      </c>
      <c r="C195" s="67"/>
      <c r="D195" s="67"/>
      <c r="E195" s="85"/>
      <c r="F195" s="31" t="s">
        <v>16</v>
      </c>
      <c r="G195" s="31"/>
      <c r="H195" s="24"/>
      <c r="I195" s="24"/>
      <c r="J195" s="24"/>
      <c r="K195" s="24"/>
    </row>
    <row r="196" spans="1:11" ht="20.100000000000001" customHeight="1">
      <c r="A196" s="82" t="s">
        <v>235</v>
      </c>
      <c r="B196" s="65" t="s">
        <v>293</v>
      </c>
      <c r="C196" s="67"/>
      <c r="D196" s="67"/>
      <c r="E196" s="66"/>
      <c r="F196" s="31" t="s">
        <v>16</v>
      </c>
      <c r="G196" s="31"/>
      <c r="H196" s="24"/>
      <c r="I196" s="24"/>
      <c r="J196" s="24"/>
      <c r="K196" s="24"/>
    </row>
    <row r="197" spans="1:11" ht="20.100000000000001" customHeight="1">
      <c r="A197" s="82"/>
      <c r="B197" s="88" t="s">
        <v>290</v>
      </c>
      <c r="C197" s="89"/>
      <c r="D197" s="90"/>
      <c r="E197" s="91"/>
      <c r="F197" s="31"/>
      <c r="G197" s="92"/>
      <c r="H197" s="24"/>
      <c r="I197" s="24"/>
      <c r="J197" s="24"/>
      <c r="K197" s="24"/>
    </row>
    <row r="198" spans="1:11" ht="20.100000000000001" customHeight="1">
      <c r="A198" s="82" t="s">
        <v>236</v>
      </c>
      <c r="B198" s="65" t="s">
        <v>340</v>
      </c>
      <c r="C198" s="68"/>
      <c r="D198" s="67"/>
      <c r="E198" s="66"/>
      <c r="F198" s="31" t="s">
        <v>19</v>
      </c>
      <c r="G198" s="92"/>
      <c r="H198" s="24"/>
      <c r="I198" s="24"/>
      <c r="J198" s="24"/>
      <c r="K198" s="24"/>
    </row>
    <row r="199" spans="1:11" ht="20.100000000000001" customHeight="1">
      <c r="A199" s="82" t="s">
        <v>237</v>
      </c>
      <c r="B199" s="87" t="s">
        <v>341</v>
      </c>
      <c r="C199" s="68"/>
      <c r="D199" s="67"/>
      <c r="E199" s="66"/>
      <c r="F199" s="31" t="s">
        <v>19</v>
      </c>
      <c r="G199" s="92"/>
      <c r="H199" s="24"/>
      <c r="I199" s="24"/>
      <c r="J199" s="24"/>
      <c r="K199" s="24"/>
    </row>
    <row r="200" spans="1:11" ht="20.100000000000001" customHeight="1">
      <c r="A200" s="82" t="s">
        <v>238</v>
      </c>
      <c r="B200" s="65" t="s">
        <v>342</v>
      </c>
      <c r="C200" s="67"/>
      <c r="D200" s="68"/>
      <c r="E200" s="66"/>
      <c r="F200" s="31" t="s">
        <v>19</v>
      </c>
      <c r="G200" s="92"/>
      <c r="H200" s="24"/>
      <c r="I200" s="24"/>
      <c r="J200" s="24"/>
      <c r="K200" s="24"/>
    </row>
    <row r="201" spans="1:11" ht="20.100000000000001" customHeight="1">
      <c r="A201" s="82" t="s">
        <v>239</v>
      </c>
      <c r="B201" s="65" t="s">
        <v>186</v>
      </c>
      <c r="C201" s="67"/>
      <c r="D201" s="67"/>
      <c r="E201" s="66"/>
      <c r="F201" s="31" t="s">
        <v>19</v>
      </c>
      <c r="G201" s="92"/>
      <c r="H201" s="24"/>
      <c r="I201" s="24"/>
      <c r="J201" s="24"/>
      <c r="K201" s="24"/>
    </row>
    <row r="202" spans="1:11" ht="20.100000000000001" customHeight="1">
      <c r="A202" s="82" t="s">
        <v>240</v>
      </c>
      <c r="B202" s="65" t="s">
        <v>187</v>
      </c>
      <c r="C202" s="67"/>
      <c r="D202" s="67"/>
      <c r="E202" s="66"/>
      <c r="F202" s="31" t="s">
        <v>19</v>
      </c>
      <c r="G202" s="92"/>
      <c r="H202" s="24"/>
      <c r="I202" s="24"/>
      <c r="J202" s="24"/>
      <c r="K202" s="24"/>
    </row>
    <row r="203" spans="1:11" ht="20.100000000000001" customHeight="1">
      <c r="A203" s="82" t="s">
        <v>241</v>
      </c>
      <c r="B203" s="106" t="s">
        <v>188</v>
      </c>
      <c r="C203" s="79"/>
      <c r="D203" s="79"/>
      <c r="E203" s="81"/>
      <c r="F203" s="31"/>
      <c r="G203" s="92"/>
      <c r="H203" s="24"/>
      <c r="I203" s="24"/>
      <c r="J203" s="24"/>
      <c r="K203" s="24"/>
    </row>
    <row r="204" spans="1:11" ht="20.100000000000001" customHeight="1">
      <c r="A204" s="82" t="s">
        <v>383</v>
      </c>
      <c r="B204" s="106" t="s">
        <v>381</v>
      </c>
      <c r="C204" s="79"/>
      <c r="D204" s="79"/>
      <c r="E204" s="81"/>
      <c r="F204" s="31"/>
      <c r="G204" s="92"/>
      <c r="H204" s="24"/>
      <c r="I204" s="24"/>
      <c r="J204" s="24"/>
      <c r="K204" s="24"/>
    </row>
    <row r="205" spans="1:11" ht="20.100000000000001" customHeight="1">
      <c r="A205" s="82" t="s">
        <v>384</v>
      </c>
      <c r="B205" s="106" t="s">
        <v>382</v>
      </c>
      <c r="C205" s="79"/>
      <c r="D205" s="79"/>
      <c r="E205" s="81"/>
      <c r="F205" s="31" t="s">
        <v>19</v>
      </c>
      <c r="G205" s="92"/>
      <c r="H205" s="24"/>
      <c r="I205" s="24"/>
      <c r="J205" s="24"/>
      <c r="K205" s="24"/>
    </row>
    <row r="206" spans="1:11" ht="20.100000000000001" customHeight="1" thickBot="1">
      <c r="A206" s="82" t="s">
        <v>385</v>
      </c>
      <c r="B206" s="70" t="s">
        <v>222</v>
      </c>
      <c r="C206" s="80"/>
      <c r="D206" s="80"/>
      <c r="E206" s="81"/>
      <c r="F206" s="95"/>
      <c r="G206" s="107"/>
      <c r="H206" s="96"/>
      <c r="I206" s="96"/>
      <c r="J206" s="96"/>
      <c r="K206" s="96"/>
    </row>
    <row r="207" spans="1:11" ht="20.100000000000001" customHeight="1" thickBot="1">
      <c r="A207" s="16">
        <v>19</v>
      </c>
      <c r="B207" s="17" t="s">
        <v>140</v>
      </c>
      <c r="C207" s="17"/>
      <c r="D207" s="17"/>
      <c r="E207" s="17"/>
      <c r="F207" s="25"/>
      <c r="G207" s="25"/>
      <c r="H207" s="19"/>
      <c r="I207" s="19"/>
      <c r="J207" s="20">
        <f>SUM(I208:I278)</f>
        <v>0</v>
      </c>
      <c r="K207" s="97">
        <v>0</v>
      </c>
    </row>
    <row r="208" spans="1:11" ht="20.100000000000001" customHeight="1">
      <c r="A208" s="29" t="s">
        <v>139</v>
      </c>
      <c r="B208" s="50" t="s">
        <v>386</v>
      </c>
      <c r="C208" s="64"/>
      <c r="D208" s="64"/>
      <c r="E208" s="63"/>
      <c r="F208" s="30"/>
      <c r="G208" s="21"/>
      <c r="H208" s="22"/>
      <c r="I208" s="22">
        <v>0</v>
      </c>
      <c r="J208" s="22"/>
      <c r="K208" s="22">
        <v>0</v>
      </c>
    </row>
    <row r="209" spans="1:11" ht="20.100000000000001" customHeight="1">
      <c r="A209" s="29" t="s">
        <v>191</v>
      </c>
      <c r="B209" s="50" t="s">
        <v>150</v>
      </c>
      <c r="C209" s="55"/>
      <c r="D209" s="54"/>
      <c r="E209" s="53"/>
      <c r="F209" s="30"/>
      <c r="G209" s="21"/>
      <c r="H209" s="22"/>
      <c r="I209" s="22"/>
      <c r="J209" s="22"/>
      <c r="K209" s="22"/>
    </row>
    <row r="210" spans="1:11" ht="20.100000000000001" customHeight="1">
      <c r="A210" s="29" t="s">
        <v>192</v>
      </c>
      <c r="B210" s="50" t="s">
        <v>387</v>
      </c>
      <c r="C210" s="55"/>
      <c r="D210" s="55"/>
      <c r="E210" s="53"/>
      <c r="F210" s="30"/>
      <c r="G210" s="21"/>
      <c r="H210" s="22"/>
      <c r="I210" s="22"/>
      <c r="J210" s="22"/>
      <c r="K210" s="22"/>
    </row>
    <row r="211" spans="1:11" ht="20.100000000000001" customHeight="1">
      <c r="A211" s="29" t="s">
        <v>193</v>
      </c>
      <c r="B211" s="108" t="s">
        <v>153</v>
      </c>
      <c r="C211" s="76"/>
      <c r="D211" s="76"/>
      <c r="E211" s="77"/>
      <c r="F211" s="30"/>
      <c r="G211" s="21"/>
      <c r="H211" s="22"/>
      <c r="I211" s="22"/>
      <c r="J211" s="22"/>
      <c r="K211" s="22"/>
    </row>
    <row r="212" spans="1:11" ht="20.100000000000001" customHeight="1">
      <c r="A212" s="29" t="s">
        <v>194</v>
      </c>
      <c r="B212" s="87" t="s">
        <v>223</v>
      </c>
      <c r="C212" s="55"/>
      <c r="D212" s="55"/>
      <c r="E212" s="53"/>
      <c r="F212" s="34"/>
      <c r="G212" s="99"/>
      <c r="H212" s="26"/>
      <c r="I212" s="26"/>
      <c r="J212" s="26"/>
      <c r="K212" s="26"/>
    </row>
    <row r="213" spans="1:11" ht="20.100000000000001" customHeight="1" thickBot="1">
      <c r="A213" s="29" t="s">
        <v>195</v>
      </c>
      <c r="B213" s="70" t="s">
        <v>224</v>
      </c>
      <c r="C213" s="76"/>
      <c r="D213" s="76"/>
      <c r="E213" s="77"/>
      <c r="F213" s="35"/>
      <c r="G213" s="100"/>
      <c r="H213" s="36"/>
      <c r="I213" s="36"/>
      <c r="J213" s="36"/>
      <c r="K213" s="36"/>
    </row>
    <row r="214" spans="1:11" ht="20.100000000000001" customHeight="1" thickBot="1">
      <c r="A214" s="16">
        <v>20</v>
      </c>
      <c r="B214" s="17" t="s">
        <v>141</v>
      </c>
      <c r="C214" s="17"/>
      <c r="D214" s="17"/>
      <c r="E214" s="17"/>
      <c r="F214" s="25"/>
      <c r="G214" s="25"/>
      <c r="H214" s="19"/>
      <c r="I214" s="19"/>
      <c r="J214" s="20">
        <f>SUM(I215:I282)</f>
        <v>0</v>
      </c>
      <c r="K214" s="97">
        <v>0</v>
      </c>
    </row>
    <row r="215" spans="1:11" ht="20.100000000000001" customHeight="1">
      <c r="A215" s="29" t="s">
        <v>143</v>
      </c>
      <c r="B215" s="50" t="s">
        <v>294</v>
      </c>
      <c r="C215" s="64"/>
      <c r="D215" s="64"/>
      <c r="E215" s="51"/>
      <c r="F215" s="30" t="s">
        <v>52</v>
      </c>
      <c r="G215" s="30"/>
      <c r="H215" s="22"/>
      <c r="I215" s="22"/>
      <c r="J215" s="22"/>
      <c r="K215" s="22"/>
    </row>
    <row r="216" spans="1:11" ht="20.100000000000001" customHeight="1">
      <c r="A216" s="29" t="s">
        <v>151</v>
      </c>
      <c r="B216" s="52" t="s">
        <v>331</v>
      </c>
      <c r="C216" s="54"/>
      <c r="D216" s="55"/>
      <c r="E216" s="51"/>
      <c r="F216" s="30" t="s">
        <v>34</v>
      </c>
      <c r="G216" s="30"/>
      <c r="H216" s="22"/>
      <c r="I216" s="22"/>
      <c r="J216" s="22"/>
      <c r="K216" s="22"/>
    </row>
    <row r="217" spans="1:11" ht="20.100000000000001" customHeight="1">
      <c r="A217" s="29" t="s">
        <v>292</v>
      </c>
      <c r="B217" s="50" t="s">
        <v>291</v>
      </c>
      <c r="C217" s="54"/>
      <c r="D217" s="55"/>
      <c r="E217" s="51"/>
      <c r="F217" s="30"/>
      <c r="G217" s="30"/>
      <c r="H217" s="22"/>
      <c r="I217" s="22"/>
      <c r="J217" s="22"/>
      <c r="K217" s="22"/>
    </row>
    <row r="218" spans="1:11" ht="20.100000000000001" customHeight="1">
      <c r="A218" s="29" t="s">
        <v>152</v>
      </c>
      <c r="B218" s="50" t="s">
        <v>165</v>
      </c>
      <c r="C218" s="55"/>
      <c r="D218" s="55"/>
      <c r="E218" s="53"/>
      <c r="F218" s="30" t="s">
        <v>16</v>
      </c>
      <c r="G218" s="30"/>
      <c r="H218" s="22"/>
      <c r="I218" s="22"/>
      <c r="J218" s="22"/>
      <c r="K218" s="22"/>
    </row>
    <row r="219" spans="1:11" ht="20.100000000000001" customHeight="1">
      <c r="A219" s="29" t="s">
        <v>242</v>
      </c>
      <c r="B219" s="50" t="s">
        <v>159</v>
      </c>
      <c r="C219" s="55"/>
      <c r="D219" s="55"/>
      <c r="E219" s="53"/>
      <c r="F219" s="30" t="s">
        <v>16</v>
      </c>
      <c r="G219" s="30"/>
      <c r="H219" s="22"/>
      <c r="I219" s="22"/>
      <c r="J219" s="22"/>
      <c r="K219" s="22"/>
    </row>
    <row r="220" spans="1:11" ht="20.100000000000001" customHeight="1">
      <c r="A220" s="29" t="s">
        <v>243</v>
      </c>
      <c r="B220" s="50" t="s">
        <v>160</v>
      </c>
      <c r="C220" s="55"/>
      <c r="D220" s="55"/>
      <c r="E220" s="53"/>
      <c r="F220" s="30" t="s">
        <v>16</v>
      </c>
      <c r="G220" s="30"/>
      <c r="H220" s="22"/>
      <c r="I220" s="22"/>
      <c r="J220" s="22"/>
      <c r="K220" s="22"/>
    </row>
    <row r="221" spans="1:11" ht="20.100000000000001" customHeight="1" thickBot="1">
      <c r="A221" s="29" t="s">
        <v>388</v>
      </c>
      <c r="B221" s="50" t="s">
        <v>389</v>
      </c>
      <c r="C221" s="37"/>
      <c r="D221" s="37"/>
      <c r="E221" s="37"/>
      <c r="F221" s="38"/>
      <c r="G221" s="38"/>
      <c r="H221" s="40"/>
      <c r="I221" s="40"/>
      <c r="J221" s="40"/>
      <c r="K221" s="40"/>
    </row>
    <row r="222" spans="1:11" ht="20.100000000000001" customHeight="1" thickBot="1">
      <c r="A222" s="16">
        <v>21</v>
      </c>
      <c r="B222" s="17" t="s">
        <v>142</v>
      </c>
      <c r="C222" s="17"/>
      <c r="D222" s="17"/>
      <c r="E222" s="17"/>
      <c r="F222" s="25"/>
      <c r="G222" s="25"/>
      <c r="H222" s="19"/>
      <c r="I222" s="19"/>
      <c r="J222" s="20">
        <f>SUM(I223:I286)</f>
        <v>0</v>
      </c>
      <c r="K222" s="97">
        <v>0</v>
      </c>
    </row>
    <row r="223" spans="1:11" ht="20.100000000000001" customHeight="1">
      <c r="A223" s="29" t="s">
        <v>144</v>
      </c>
      <c r="B223" s="50" t="s">
        <v>145</v>
      </c>
      <c r="C223" s="55"/>
      <c r="D223" s="55"/>
      <c r="E223" s="53"/>
      <c r="F223" s="30" t="s">
        <v>16</v>
      </c>
      <c r="G223" s="30"/>
      <c r="H223" s="22"/>
      <c r="I223" s="22"/>
      <c r="J223" s="22"/>
      <c r="K223" s="22"/>
    </row>
    <row r="224" spans="1:11" ht="20.100000000000001" customHeight="1">
      <c r="A224" s="29" t="s">
        <v>154</v>
      </c>
      <c r="B224" s="50" t="s">
        <v>146</v>
      </c>
      <c r="C224" s="55"/>
      <c r="D224" s="55"/>
      <c r="E224" s="53"/>
      <c r="F224" s="30" t="s">
        <v>16</v>
      </c>
      <c r="G224" s="30"/>
      <c r="H224" s="22"/>
      <c r="I224" s="22"/>
      <c r="J224" s="22"/>
      <c r="K224" s="22"/>
    </row>
    <row r="225" spans="1:11" ht="20.100000000000001" customHeight="1">
      <c r="A225" s="29" t="s">
        <v>155</v>
      </c>
      <c r="B225" s="87" t="s">
        <v>147</v>
      </c>
      <c r="C225" s="68"/>
      <c r="D225" s="67"/>
      <c r="E225" s="66"/>
      <c r="F225" s="30" t="s">
        <v>16</v>
      </c>
      <c r="G225" s="30"/>
      <c r="H225" s="22"/>
      <c r="I225" s="22"/>
      <c r="J225" s="22"/>
      <c r="K225" s="22"/>
    </row>
    <row r="226" spans="1:11" ht="20.100000000000001" customHeight="1">
      <c r="A226" s="29" t="s">
        <v>156</v>
      </c>
      <c r="B226" s="134" t="s">
        <v>298</v>
      </c>
      <c r="C226" s="54"/>
      <c r="D226" s="55"/>
      <c r="E226" s="53"/>
      <c r="F226" s="30" t="s">
        <v>16</v>
      </c>
      <c r="G226" s="30"/>
      <c r="H226" s="22"/>
      <c r="I226" s="22"/>
      <c r="J226" s="22"/>
      <c r="K226" s="22"/>
    </row>
    <row r="227" spans="1:11" ht="20.100000000000001" customHeight="1">
      <c r="A227" s="29" t="s">
        <v>157</v>
      </c>
      <c r="B227" s="52" t="s">
        <v>295</v>
      </c>
      <c r="C227" s="54"/>
      <c r="D227" s="55"/>
      <c r="E227" s="53"/>
      <c r="F227" s="30"/>
      <c r="G227" s="30"/>
      <c r="H227" s="22"/>
      <c r="I227" s="22"/>
      <c r="J227" s="22"/>
      <c r="K227" s="22"/>
    </row>
    <row r="228" spans="1:11" ht="20.100000000000001" customHeight="1">
      <c r="A228" s="29" t="s">
        <v>158</v>
      </c>
      <c r="B228" s="52" t="s">
        <v>352</v>
      </c>
      <c r="C228" s="54"/>
      <c r="D228" s="55"/>
      <c r="E228" s="53"/>
      <c r="F228" s="30"/>
      <c r="G228" s="30"/>
      <c r="H228" s="22"/>
      <c r="I228" s="22"/>
      <c r="J228" s="22"/>
      <c r="K228" s="22"/>
    </row>
    <row r="229" spans="1:11" ht="20.100000000000001" customHeight="1">
      <c r="A229" s="29" t="s">
        <v>161</v>
      </c>
      <c r="B229" s="52" t="s">
        <v>351</v>
      </c>
      <c r="C229" s="55"/>
      <c r="D229" s="55"/>
      <c r="E229" s="53"/>
      <c r="F229" s="30" t="s">
        <v>16</v>
      </c>
      <c r="G229" s="30"/>
      <c r="H229" s="22"/>
      <c r="I229" s="22"/>
      <c r="J229" s="22"/>
      <c r="K229" s="22"/>
    </row>
    <row r="230" spans="1:11" ht="17.25" customHeight="1">
      <c r="A230" s="29" t="s">
        <v>162</v>
      </c>
      <c r="B230" s="52" t="s">
        <v>299</v>
      </c>
      <c r="C230" s="76"/>
      <c r="D230" s="76"/>
      <c r="E230" s="77"/>
      <c r="F230" s="30"/>
      <c r="G230" s="30"/>
      <c r="H230" s="22"/>
      <c r="I230" s="22"/>
      <c r="J230" s="22"/>
      <c r="K230" s="22"/>
    </row>
    <row r="231" spans="1:11" ht="20.100000000000001" customHeight="1">
      <c r="A231" s="29" t="s">
        <v>163</v>
      </c>
      <c r="B231" s="52" t="s">
        <v>148</v>
      </c>
      <c r="C231" s="76"/>
      <c r="D231" s="76"/>
      <c r="E231" s="77"/>
      <c r="F231" s="30"/>
      <c r="G231" s="30"/>
      <c r="H231" s="22"/>
      <c r="I231" s="22"/>
      <c r="J231" s="22"/>
      <c r="K231" s="22"/>
    </row>
    <row r="232" spans="1:11" ht="20.100000000000001" customHeight="1">
      <c r="A232" s="29" t="s">
        <v>300</v>
      </c>
      <c r="B232" s="50" t="s">
        <v>149</v>
      </c>
      <c r="C232" s="76"/>
      <c r="D232" s="76"/>
      <c r="E232" s="77"/>
      <c r="F232" s="30"/>
      <c r="G232" s="30"/>
      <c r="H232" s="22"/>
      <c r="I232" s="22"/>
      <c r="J232" s="22"/>
      <c r="K232" s="22"/>
    </row>
    <row r="233" spans="1:11" ht="20.100000000000001" customHeight="1" thickBot="1">
      <c r="A233" s="38"/>
      <c r="B233" s="37"/>
      <c r="C233" s="37"/>
      <c r="D233" s="37"/>
      <c r="E233" s="37"/>
      <c r="F233" s="38"/>
      <c r="G233" s="38"/>
      <c r="H233" s="40"/>
      <c r="I233" s="40"/>
      <c r="J233" s="40"/>
      <c r="K233" s="40"/>
    </row>
    <row r="234" spans="1:11" ht="20.100000000000001" customHeight="1" thickBot="1">
      <c r="A234" s="123" t="s">
        <v>164</v>
      </c>
      <c r="B234" s="124"/>
      <c r="C234" s="124"/>
      <c r="D234" s="124"/>
      <c r="E234" s="124"/>
      <c r="F234" s="124"/>
      <c r="G234" s="124"/>
      <c r="H234" s="124"/>
      <c r="I234" s="125"/>
      <c r="J234" s="7" t="e">
        <f>SUM(J222,J214,J207,J184,J168,#REF!,J166,J159,J125,J114,J93,J90,J80,J76,J73,J69,J64,J58,#REF!,J31,J26,J17)</f>
        <v>#REF!</v>
      </c>
      <c r="K234" s="40"/>
    </row>
    <row r="235" spans="1:11" ht="13.5" customHeight="1" thickBo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40"/>
    </row>
    <row r="236" spans="1:11" ht="20.100000000000001" customHeight="1" thickBot="1">
      <c r="A236" s="42" t="s">
        <v>449</v>
      </c>
      <c r="B236" s="43"/>
      <c r="C236" s="43"/>
      <c r="D236" s="43"/>
      <c r="E236" s="43"/>
      <c r="F236" s="43"/>
      <c r="G236" s="43"/>
      <c r="H236" s="43"/>
      <c r="I236" s="44"/>
      <c r="J236" s="7" t="e">
        <f>SUM(J234)*10%</f>
        <v>#REF!</v>
      </c>
      <c r="K236" s="40"/>
    </row>
    <row r="237" spans="1:11" ht="9.75" customHeight="1" thickBot="1">
      <c r="A237" s="45"/>
      <c r="B237" s="46"/>
      <c r="C237" s="46"/>
      <c r="D237" s="46"/>
      <c r="E237" s="46"/>
      <c r="F237" s="46"/>
      <c r="G237" s="46"/>
      <c r="H237" s="46"/>
      <c r="I237" s="46"/>
      <c r="J237" s="47"/>
      <c r="K237" s="40"/>
    </row>
    <row r="238" spans="1:11" ht="20.100000000000001" customHeight="1" thickBot="1">
      <c r="A238" s="42" t="s">
        <v>450</v>
      </c>
      <c r="B238" s="43"/>
      <c r="C238" s="43"/>
      <c r="D238" s="43"/>
      <c r="E238" s="43"/>
      <c r="F238" s="43"/>
      <c r="G238" s="43"/>
      <c r="H238" s="43"/>
      <c r="I238" s="44"/>
      <c r="J238" s="7" t="e">
        <f>SUM(J234,J236)</f>
        <v>#REF!</v>
      </c>
      <c r="K238" s="40"/>
    </row>
    <row r="239" spans="1:11" ht="12" customHeight="1" thickBot="1">
      <c r="A239" s="38"/>
      <c r="B239" s="37"/>
      <c r="C239" s="37"/>
      <c r="D239" s="37"/>
      <c r="E239" s="37"/>
      <c r="F239" s="38"/>
      <c r="G239" s="39"/>
      <c r="H239" s="40"/>
      <c r="I239" s="40"/>
      <c r="J239" s="40"/>
      <c r="K239" s="40"/>
    </row>
    <row r="240" spans="1:11" ht="20.100000000000001" customHeight="1" thickBot="1">
      <c r="A240" s="27" t="s">
        <v>8</v>
      </c>
      <c r="B240" s="28"/>
      <c r="C240" s="28"/>
      <c r="D240" s="28"/>
      <c r="E240" s="28"/>
      <c r="F240" s="28"/>
      <c r="G240" s="28"/>
      <c r="H240" s="28"/>
      <c r="I240" s="28"/>
      <c r="J240" s="7" t="e">
        <f>SUM(J238)*22%</f>
        <v>#REF!</v>
      </c>
      <c r="K240" s="9"/>
    </row>
    <row r="241" spans="1:12" ht="13.5" customHeight="1" thickBo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2" ht="20.100000000000001" customHeight="1" thickBot="1">
      <c r="A242" s="11" t="s">
        <v>11</v>
      </c>
      <c r="B242" s="12"/>
      <c r="C242" s="12"/>
      <c r="D242" s="12"/>
      <c r="E242" s="12"/>
      <c r="F242" s="12"/>
      <c r="G242" s="12"/>
      <c r="H242" s="12"/>
      <c r="I242" s="12"/>
      <c r="J242" s="13" t="e">
        <f>SUM(J238,J240)</f>
        <v>#REF!</v>
      </c>
      <c r="L242" s="6"/>
    </row>
    <row r="243" spans="1:12" ht="10.5" customHeight="1" thickBo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2" ht="20.100000000000001" customHeight="1" thickBot="1">
      <c r="A244" s="120" t="s">
        <v>9</v>
      </c>
      <c r="B244" s="121"/>
      <c r="C244" s="121"/>
      <c r="D244" s="121"/>
      <c r="E244" s="121"/>
      <c r="F244" s="121"/>
      <c r="G244" s="121"/>
      <c r="H244" s="121"/>
      <c r="I244" s="121"/>
      <c r="J244" s="122"/>
      <c r="K244" s="10">
        <f>SUM(K17:K229)</f>
        <v>0</v>
      </c>
    </row>
    <row r="247" spans="1:12" ht="6.75" customHeight="1"/>
    <row r="250" spans="1:12" ht="7.5" customHeight="1"/>
    <row r="285" s="2" customFormat="1"/>
    <row r="296" s="2" customFormat="1"/>
    <row r="303" ht="9.75" customHeight="1"/>
    <row r="305" ht="7.5" customHeight="1"/>
    <row r="307" ht="8.25" customHeight="1"/>
    <row r="309" s="2" customFormat="1"/>
    <row r="312" ht="9" customHeight="1"/>
    <row r="313" ht="15" customHeight="1"/>
    <row r="315" ht="6" customHeight="1"/>
    <row r="334" ht="6" customHeight="1"/>
    <row r="336" ht="5.25" customHeight="1"/>
    <row r="338" ht="5.25" customHeight="1"/>
    <row r="347" ht="6.75" customHeight="1"/>
    <row r="349" ht="7.5" customHeight="1"/>
  </sheetData>
  <mergeCells count="9"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xx01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cferreiro</cp:lastModifiedBy>
  <cp:lastPrinted>2014-01-31T18:46:57Z</cp:lastPrinted>
  <dcterms:created xsi:type="dcterms:W3CDTF">2010-04-30T15:03:05Z</dcterms:created>
  <dcterms:modified xsi:type="dcterms:W3CDTF">2014-11-18T13:56:06Z</dcterms:modified>
</cp:coreProperties>
</file>