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1"/>
  </bookViews>
  <sheets>
    <sheet name="OFERTA" sheetId="6" r:id="rId1"/>
    <sheet name="RUBRADO" sheetId="5" r:id="rId2"/>
  </sheets>
  <calcPr calcId="125725"/>
</workbook>
</file>

<file path=xl/calcChain.xml><?xml version="1.0" encoding="utf-8"?>
<calcChain xmlns="http://schemas.openxmlformats.org/spreadsheetml/2006/main">
  <c r="G14" i="5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C8" i="6"/>
  <c r="G13" i="5" l="1"/>
  <c r="H11" s="1"/>
  <c r="H34" l="1"/>
  <c r="I31" l="1"/>
  <c r="I15"/>
  <c r="I19"/>
  <c r="I23"/>
  <c r="I27"/>
  <c r="I16"/>
  <c r="I20"/>
  <c r="I28"/>
  <c r="I24"/>
  <c r="I18"/>
  <c r="I32"/>
  <c r="I26"/>
  <c r="I14"/>
  <c r="I17"/>
  <c r="I22"/>
  <c r="I25"/>
  <c r="I30"/>
  <c r="I21"/>
  <c r="I29"/>
  <c r="I8" i="6"/>
  <c r="I13" i="5"/>
  <c r="J11" s="1"/>
  <c r="I9" i="6" l="1"/>
  <c r="I12" s="1"/>
  <c r="I14" s="1"/>
  <c r="J34" i="5"/>
  <c r="I19" i="6"/>
  <c r="I21" s="1"/>
  <c r="I16" l="1"/>
  <c r="I18" l="1"/>
  <c r="I20" s="1"/>
  <c r="I23" s="1"/>
</calcChain>
</file>

<file path=xl/sharedStrings.xml><?xml version="1.0" encoding="utf-8"?>
<sst xmlns="http://schemas.openxmlformats.org/spreadsheetml/2006/main" count="85" uniqueCount="63">
  <si>
    <t>TOTAL OBRA PREVISTA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</si>
  <si>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</si>
  <si>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</si>
  <si>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</si>
  <si>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</si>
  <si>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</si>
  <si>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</si>
  <si>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</si>
  <si>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</si>
  <si>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</si>
  <si>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</si>
  <si>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</si>
  <si>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</si>
  <si>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</si>
  <si>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</si>
  <si>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</si>
  <si>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</si>
  <si>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</si>
  <si>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</si>
  <si>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</si>
  <si>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</si>
  <si>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</si>
  <si>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</si>
  <si>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PRECIO UNITARIO 
Pesos uruguayos</t>
  </si>
  <si>
    <t>PRECIO SUBRUBRO 
Pesos uruguayos</t>
  </si>
  <si>
    <t>% del Rubro en Obra Total</t>
  </si>
  <si>
    <t>CELDA CON FÓRMULA</t>
  </si>
  <si>
    <t>GL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</si>
  <si>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</si>
  <si>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</si>
  <si>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</si>
  <si>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</si>
  <si>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</si>
  <si>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</si>
  <si>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</si>
  <si>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</si>
  <si>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</si>
  <si>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Imprevistos (20% de Obra Prevista)</t>
  </si>
  <si>
    <t>X DIAS CALENDARIO</t>
  </si>
  <si>
    <t>FIDEICOMISO DE INFRAESTRUCTURA EDUCATIVA PÚBLICA DE LA ADMINISTRACIÓN NACIONAL DE EDUCACIÓN PÚBLICA</t>
  </si>
  <si>
    <t>C1</t>
  </si>
  <si>
    <t>C2</t>
  </si>
  <si>
    <t>H1</t>
  </si>
  <si>
    <t>LLAMADO 18/2014</t>
  </si>
  <si>
    <t>OBRA: ESCUELA 93 - PASO DEL PARQUE - RIVERA</t>
  </si>
  <si>
    <t>RUBROS Y SUBRUBROS</t>
  </si>
  <si>
    <t>hidrolavado de azoteas</t>
  </si>
  <si>
    <t>impermeabilización</t>
  </si>
  <si>
    <t>pared ladrillo de 15cm</t>
  </si>
  <si>
    <t>reparación de techo</t>
  </si>
  <si>
    <t>cambio de techo</t>
  </si>
  <si>
    <t>reparación de estructura de techo</t>
  </si>
  <si>
    <t>reparación de pretiles</t>
  </si>
  <si>
    <t>colocación de piso</t>
  </si>
  <si>
    <t xml:space="preserve">espuma de poliuretano </t>
  </si>
  <si>
    <t>retiro de cielorrasos</t>
  </si>
  <si>
    <t>cielorraso de PVC</t>
  </si>
  <si>
    <t>cielorraso de madera (reutilizado)</t>
  </si>
  <si>
    <t>lana de vidrio 502mm</t>
  </si>
  <si>
    <t>pintura de cielorraso de madera</t>
  </si>
  <si>
    <t>sanitaria y grifería</t>
  </si>
  <si>
    <t>mesada de granito</t>
  </si>
  <si>
    <t>alero en C1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</si>
</sst>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$-2C0A]\ #,##0.00"/>
    <numFmt numFmtId="166" formatCode="0.00;[Red]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204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2" fillId="3" borderId="13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0" fontId="8" fillId="0" borderId="0" xfId="1" applyNumberFormat="1" applyFont="1" applyFill="1" applyBorder="1" applyProtection="1"/>
    <xf numFmtId="166" fontId="8" fillId="0" borderId="0" xfId="0" applyNumberFormat="1" applyFont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left" wrapText="1"/>
    </xf>
    <xf numFmtId="0" fontId="0" fillId="0" borderId="11" xfId="0" applyBorder="1" applyProtection="1"/>
    <xf numFmtId="0" fontId="0" fillId="0" borderId="13" xfId="0" applyBorder="1" applyProtection="1"/>
    <xf numFmtId="0" fontId="0" fillId="0" borderId="14" xfId="0" applyBorder="1" applyProtection="1"/>
    <xf numFmtId="165" fontId="6" fillId="7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10" fontId="8" fillId="2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10" fontId="6" fillId="7" borderId="15" xfId="0" applyNumberFormat="1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opLeftCell="B1" zoomScale="64" zoomScaleNormal="64" workbookViewId="0">
      <selection activeCell="L21" sqref="L21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3"/>
      <c r="C3" s="124" t="s">
        <v>22</v>
      </c>
      <c r="D3" s="125"/>
      <c r="E3" s="126"/>
      <c r="F3" s="126"/>
      <c r="G3" s="127"/>
      <c r="H3" s="127"/>
      <c r="I3" s="128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7</v>
      </c>
      <c r="C5" s="9"/>
      <c r="D5" s="10"/>
      <c r="E5" s="10" t="s">
        <v>8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tr">
        <f>+RUBRADO!A34</f>
        <v>TOTAL OBRA PREVISTA</v>
      </c>
      <c r="D8" s="22"/>
      <c r="E8" s="23"/>
      <c r="F8" s="24"/>
      <c r="G8" s="24"/>
      <c r="H8" s="24"/>
      <c r="I8" s="185">
        <f>+RUBRADO!H34</f>
        <v>0</v>
      </c>
      <c r="K8" s="25"/>
    </row>
    <row r="9" spans="2:11" ht="27" thickBot="1">
      <c r="B9" s="26"/>
      <c r="C9" s="135" t="s">
        <v>37</v>
      </c>
      <c r="D9" s="27"/>
      <c r="E9" s="28"/>
      <c r="F9" s="29"/>
      <c r="G9" s="29"/>
      <c r="H9" s="29"/>
      <c r="I9" s="186">
        <f>+I8*0.2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32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9</v>
      </c>
      <c r="D14" s="48"/>
      <c r="E14" s="49"/>
      <c r="F14" s="50"/>
      <c r="G14" s="51"/>
      <c r="H14" s="50"/>
      <c r="I14" s="52">
        <f>+I12*0.22</f>
        <v>0</v>
      </c>
    </row>
    <row r="15" spans="2:11" ht="21" thickBot="1">
      <c r="B15" s="53"/>
      <c r="C15" s="41"/>
      <c r="D15" s="41"/>
      <c r="E15" s="41"/>
      <c r="F15" s="43"/>
      <c r="G15" s="54"/>
      <c r="H15" s="43"/>
      <c r="I15" s="55"/>
    </row>
    <row r="16" spans="2:11" ht="27" thickBot="1">
      <c r="B16" s="56"/>
      <c r="C16" s="57" t="s">
        <v>31</v>
      </c>
      <c r="D16" s="57"/>
      <c r="E16" s="58"/>
      <c r="F16" s="59"/>
      <c r="G16" s="60"/>
      <c r="H16" s="59"/>
      <c r="I16" s="61">
        <f>+I12+I14</f>
        <v>0</v>
      </c>
    </row>
    <row r="17" spans="1:9" ht="20.25">
      <c r="B17" s="53"/>
      <c r="C17" s="41"/>
      <c r="D17" s="41"/>
      <c r="E17" s="41"/>
      <c r="F17" s="43"/>
      <c r="G17" s="54"/>
      <c r="H17" s="43"/>
      <c r="I17" s="55"/>
    </row>
    <row r="18" spans="1:9" ht="20.25">
      <c r="B18" s="62"/>
      <c r="C18" s="63" t="s">
        <v>33</v>
      </c>
      <c r="D18" s="63"/>
      <c r="E18" s="63"/>
      <c r="F18" s="63"/>
      <c r="G18" s="63"/>
      <c r="H18" s="63"/>
      <c r="I18" s="136">
        <f t="shared" ref="I18:I19" si="0">+I16*0.64</f>
        <v>0</v>
      </c>
    </row>
    <row r="19" spans="1:9" ht="20.25">
      <c r="B19" s="64"/>
      <c r="C19" s="63" t="s">
        <v>34</v>
      </c>
      <c r="D19" s="65"/>
      <c r="E19" s="66"/>
      <c r="F19" s="66"/>
      <c r="G19" s="66"/>
      <c r="H19" s="66"/>
      <c r="I19" s="136">
        <f t="shared" si="0"/>
        <v>0</v>
      </c>
    </row>
    <row r="20" spans="1:9" ht="20.25">
      <c r="B20" s="62"/>
      <c r="C20" s="67" t="s">
        <v>35</v>
      </c>
      <c r="D20" s="67"/>
      <c r="E20" s="67"/>
      <c r="F20" s="67"/>
      <c r="G20" s="67"/>
      <c r="H20" s="67"/>
      <c r="I20" s="136">
        <f>+I18*0.64</f>
        <v>0</v>
      </c>
    </row>
    <row r="21" spans="1:9" ht="21" thickBot="1">
      <c r="B21" s="64"/>
      <c r="C21" s="67" t="s">
        <v>36</v>
      </c>
      <c r="D21" s="42"/>
      <c r="E21" s="42"/>
      <c r="F21" s="68"/>
      <c r="G21" s="69"/>
      <c r="H21" s="68"/>
      <c r="I21" s="136">
        <f>+I19*0.64</f>
        <v>0</v>
      </c>
    </row>
    <row r="22" spans="1:9" ht="16.5" thickBot="1">
      <c r="B22" s="70"/>
      <c r="C22" s="71"/>
      <c r="D22" s="71"/>
      <c r="E22" s="72"/>
      <c r="F22" s="71"/>
      <c r="G22" s="71"/>
      <c r="H22" s="71"/>
      <c r="I22" s="73"/>
    </row>
    <row r="23" spans="1:9" ht="27.75" thickTop="1" thickBot="1">
      <c r="B23" s="129"/>
      <c r="C23" s="130" t="s">
        <v>30</v>
      </c>
      <c r="D23" s="131"/>
      <c r="E23" s="132"/>
      <c r="F23" s="131"/>
      <c r="G23" s="131"/>
      <c r="H23" s="133"/>
      <c r="I23" s="134">
        <f>I16+I20+I21</f>
        <v>0</v>
      </c>
    </row>
    <row r="24" spans="1:9" ht="17.25" thickTop="1" thickBot="1">
      <c r="B24" s="74"/>
      <c r="C24" s="75"/>
      <c r="D24" s="75"/>
      <c r="E24" s="76"/>
      <c r="F24" s="75"/>
      <c r="G24" s="75"/>
      <c r="H24" s="75"/>
      <c r="I24" s="77"/>
    </row>
    <row r="25" spans="1:9">
      <c r="B25" s="78"/>
      <c r="C25" s="79"/>
      <c r="D25" s="79"/>
      <c r="E25" s="79"/>
      <c r="F25" s="79"/>
      <c r="G25" s="79"/>
      <c r="H25" s="79"/>
      <c r="I25" s="80"/>
    </row>
    <row r="26" spans="1:9" ht="20.25">
      <c r="B26" s="78"/>
      <c r="C26" s="79"/>
      <c r="D26" s="79"/>
      <c r="E26" s="81"/>
      <c r="F26" s="82"/>
      <c r="G26" s="83"/>
      <c r="H26" s="84" t="s">
        <v>10</v>
      </c>
      <c r="I26" s="85" t="s">
        <v>38</v>
      </c>
    </row>
    <row r="27" spans="1:9" ht="15.75" thickBot="1">
      <c r="B27" s="86"/>
      <c r="C27" s="87"/>
      <c r="D27" s="87"/>
      <c r="E27" s="87"/>
      <c r="F27" s="87"/>
      <c r="G27" s="87"/>
      <c r="H27" s="87"/>
      <c r="I27" s="88"/>
    </row>
    <row r="30" spans="1:9" ht="15.75">
      <c r="C30" s="89"/>
      <c r="D30" s="90"/>
      <c r="E30" s="91"/>
      <c r="F30" s="90"/>
      <c r="G30" s="91"/>
    </row>
    <row r="31" spans="1:9" ht="20.25" hidden="1">
      <c r="A31" s="92"/>
      <c r="B31" s="93" t="s">
        <v>11</v>
      </c>
      <c r="C31" s="93" t="s">
        <v>12</v>
      </c>
      <c r="D31" s="94"/>
      <c r="E31" s="95"/>
      <c r="F31" s="96"/>
      <c r="G31" s="97"/>
      <c r="H31" s="92"/>
      <c r="I31" s="98"/>
    </row>
    <row r="32" spans="1:9" ht="15.75" hidden="1">
      <c r="A32" s="92"/>
      <c r="B32" s="92"/>
      <c r="C32" s="99"/>
      <c r="D32" s="99"/>
      <c r="E32" s="95"/>
      <c r="F32" s="96"/>
      <c r="G32" s="97"/>
      <c r="H32" s="92"/>
      <c r="I32" s="98"/>
    </row>
    <row r="33" spans="1:9" hidden="1">
      <c r="A33" s="92"/>
      <c r="B33" s="92"/>
      <c r="C33" s="92"/>
      <c r="D33" s="92"/>
      <c r="E33" s="92"/>
      <c r="F33" s="92"/>
      <c r="G33" s="92"/>
      <c r="H33" s="92"/>
      <c r="I33" s="98"/>
    </row>
    <row r="34" spans="1:9" ht="16.5" hidden="1" thickBot="1">
      <c r="A34" s="92"/>
      <c r="B34" s="92"/>
      <c r="C34" s="100" t="s">
        <v>13</v>
      </c>
      <c r="D34" s="101"/>
      <c r="E34" s="102"/>
      <c r="F34" s="103" t="s">
        <v>14</v>
      </c>
      <c r="G34" s="104"/>
      <c r="H34" s="92"/>
      <c r="I34" s="98"/>
    </row>
    <row r="35" spans="1:9" ht="15.75" hidden="1">
      <c r="A35" s="92"/>
      <c r="B35" s="92"/>
      <c r="C35" s="105" t="s">
        <v>15</v>
      </c>
      <c r="D35" s="99" t="s">
        <v>16</v>
      </c>
      <c r="E35" s="106">
        <v>400</v>
      </c>
      <c r="F35" s="107">
        <v>400</v>
      </c>
      <c r="G35" s="108"/>
      <c r="H35" s="92"/>
      <c r="I35" s="98"/>
    </row>
    <row r="36" spans="1:9" ht="15.75" hidden="1">
      <c r="A36" s="92"/>
      <c r="B36" s="92"/>
      <c r="C36" s="105" t="s">
        <v>17</v>
      </c>
      <c r="D36" s="99" t="s">
        <v>16</v>
      </c>
      <c r="E36" s="106">
        <v>500</v>
      </c>
      <c r="F36" s="107">
        <v>200</v>
      </c>
      <c r="G36" s="108"/>
      <c r="H36" s="92"/>
      <c r="I36" s="98"/>
    </row>
    <row r="37" spans="1:9" ht="15.75" hidden="1">
      <c r="A37" s="92"/>
      <c r="B37" s="92"/>
      <c r="C37" s="105" t="s">
        <v>18</v>
      </c>
      <c r="D37" s="99" t="s">
        <v>16</v>
      </c>
      <c r="E37" s="109">
        <v>2640</v>
      </c>
      <c r="F37" s="107">
        <v>396</v>
      </c>
      <c r="G37" s="110"/>
      <c r="H37" s="92"/>
      <c r="I37" s="98"/>
    </row>
    <row r="38" spans="1:9" ht="16.5" hidden="1" thickBot="1">
      <c r="A38" s="92"/>
      <c r="B38" s="92"/>
      <c r="C38" s="111" t="s">
        <v>19</v>
      </c>
      <c r="D38" s="99" t="s">
        <v>16</v>
      </c>
      <c r="E38" s="106">
        <v>244</v>
      </c>
      <c r="F38" s="107">
        <v>48.8</v>
      </c>
      <c r="G38" s="112"/>
      <c r="H38" s="92"/>
      <c r="I38" s="98"/>
    </row>
    <row r="39" spans="1:9" ht="16.5" hidden="1" thickBot="1">
      <c r="A39" s="92"/>
      <c r="B39" s="92"/>
      <c r="C39" s="100" t="s">
        <v>20</v>
      </c>
      <c r="D39" s="113" t="s">
        <v>16</v>
      </c>
      <c r="E39" s="114">
        <v>3784</v>
      </c>
      <c r="F39" s="114">
        <v>1044.8</v>
      </c>
      <c r="G39" s="104"/>
      <c r="H39" s="92"/>
      <c r="I39" s="98"/>
    </row>
    <row r="40" spans="1:9" hidden="1">
      <c r="A40" s="92"/>
      <c r="B40" s="92"/>
      <c r="C40" s="115"/>
      <c r="D40" s="116"/>
      <c r="E40" s="117"/>
      <c r="F40" s="116"/>
      <c r="G40" s="118"/>
      <c r="H40" s="92"/>
      <c r="I40" s="98"/>
    </row>
    <row r="41" spans="1:9" ht="16.5" hidden="1" thickBot="1">
      <c r="A41" s="92"/>
      <c r="B41" s="92"/>
      <c r="C41" s="119" t="s">
        <v>21</v>
      </c>
      <c r="D41" s="120" t="s">
        <v>6</v>
      </c>
      <c r="E41" s="121">
        <v>21742.793338437979</v>
      </c>
      <c r="F41" s="120"/>
      <c r="G41" s="122"/>
      <c r="H41" s="92"/>
      <c r="I41" s="98"/>
    </row>
    <row r="42" spans="1:9" hidden="1">
      <c r="A42" s="92"/>
      <c r="B42" s="92"/>
      <c r="C42" s="92"/>
      <c r="D42" s="92"/>
      <c r="E42" s="92"/>
      <c r="F42" s="92"/>
      <c r="G42" s="92"/>
      <c r="H42" s="92"/>
      <c r="I42" s="98"/>
    </row>
    <row r="43" spans="1:9" hidden="1">
      <c r="A43" s="92"/>
      <c r="B43" s="92"/>
      <c r="C43" s="92"/>
      <c r="D43" s="92"/>
      <c r="E43" s="92"/>
      <c r="F43" s="92"/>
      <c r="G43" s="92"/>
      <c r="H43" s="92"/>
      <c r="I43" s="98"/>
    </row>
    <row r="44" spans="1:9" ht="20.25" hidden="1">
      <c r="A44" s="92"/>
      <c r="B44" s="93"/>
      <c r="C44" s="93"/>
      <c r="D44" s="94"/>
      <c r="E44" s="92"/>
      <c r="F44" s="92"/>
      <c r="G44" s="92"/>
      <c r="H44" s="92"/>
      <c r="I44" s="98"/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tabSelected="1" zoomScale="56" zoomScaleNormal="56" workbookViewId="0">
      <selection activeCell="J34" sqref="J34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7"/>
      <c r="B1" s="137"/>
      <c r="C1" s="137"/>
      <c r="D1" s="137"/>
      <c r="E1" s="137"/>
      <c r="F1" s="137"/>
      <c r="G1" s="137"/>
      <c r="H1" s="138"/>
      <c r="I1" s="138"/>
      <c r="J1" s="138"/>
    </row>
    <row r="2" spans="1:11" ht="18">
      <c r="A2" s="139" t="s">
        <v>39</v>
      </c>
      <c r="B2" s="140"/>
      <c r="C2" s="141"/>
      <c r="D2" s="142"/>
      <c r="E2" s="142"/>
      <c r="F2" s="142"/>
      <c r="G2" s="142"/>
      <c r="H2" s="143"/>
      <c r="I2" s="143"/>
      <c r="J2" s="144"/>
    </row>
    <row r="3" spans="1:11" ht="18">
      <c r="A3" s="151" t="s">
        <v>43</v>
      </c>
      <c r="B3" s="146"/>
      <c r="C3" s="147"/>
      <c r="D3" s="148"/>
      <c r="E3" s="148"/>
      <c r="F3" s="148"/>
      <c r="G3" s="148"/>
      <c r="H3" s="149"/>
      <c r="I3" s="149"/>
      <c r="J3" s="150"/>
    </row>
    <row r="4" spans="1:11" ht="9.9499999999999993" customHeight="1" thickBot="1">
      <c r="A4" s="145"/>
      <c r="B4" s="146"/>
      <c r="C4" s="147"/>
      <c r="D4" s="148"/>
      <c r="E4" s="148"/>
      <c r="F4" s="148"/>
      <c r="G4" s="148"/>
      <c r="H4" s="149"/>
      <c r="I4" s="149"/>
      <c r="J4" s="150"/>
    </row>
    <row r="5" spans="1:11" ht="18.75" thickBot="1">
      <c r="A5" s="151" t="s">
        <v>5</v>
      </c>
      <c r="B5" s="152"/>
      <c r="C5" s="153"/>
      <c r="D5" s="154"/>
      <c r="E5" s="154"/>
      <c r="F5" s="154"/>
      <c r="G5" s="154"/>
      <c r="H5" s="192" t="s">
        <v>26</v>
      </c>
      <c r="I5" s="193"/>
      <c r="J5" s="194"/>
    </row>
    <row r="6" spans="1:11" ht="9.9499999999999993" customHeight="1" thickBot="1">
      <c r="A6" s="151"/>
      <c r="B6" s="152"/>
      <c r="C6" s="153"/>
      <c r="D6" s="154"/>
      <c r="E6" s="154"/>
      <c r="F6" s="154"/>
      <c r="G6" s="154"/>
      <c r="H6" s="149"/>
      <c r="I6" s="149"/>
      <c r="J6" s="150"/>
    </row>
    <row r="7" spans="1:11" ht="18.75" thickBot="1">
      <c r="A7" s="155" t="s">
        <v>1</v>
      </c>
      <c r="B7" s="156"/>
      <c r="C7" s="157"/>
      <c r="D7" s="158"/>
      <c r="E7" s="158"/>
      <c r="F7" s="158"/>
      <c r="G7" s="158"/>
      <c r="H7" s="195" t="s">
        <v>26</v>
      </c>
      <c r="I7" s="196"/>
      <c r="J7" s="197"/>
    </row>
    <row r="8" spans="1:11" ht="15.75" thickBot="1">
      <c r="A8" s="159"/>
      <c r="B8" s="160"/>
      <c r="C8" s="160"/>
      <c r="D8" s="148"/>
      <c r="E8" s="148"/>
      <c r="F8" s="148"/>
      <c r="G8" s="148"/>
      <c r="H8" s="149"/>
      <c r="I8" s="149"/>
      <c r="J8" s="150"/>
    </row>
    <row r="9" spans="1:11" ht="55.5" customHeight="1" thickBot="1">
      <c r="A9" s="198" t="s">
        <v>44</v>
      </c>
      <c r="B9" s="199"/>
      <c r="C9" s="199"/>
      <c r="D9" s="161" t="s">
        <v>2</v>
      </c>
      <c r="E9" s="161" t="s">
        <v>3</v>
      </c>
      <c r="F9" s="161" t="s">
        <v>23</v>
      </c>
      <c r="G9" s="161" t="s">
        <v>24</v>
      </c>
      <c r="H9" s="162" t="s">
        <v>4</v>
      </c>
      <c r="I9" s="200" t="s">
        <v>25</v>
      </c>
      <c r="J9" s="201"/>
    </row>
    <row r="10" spans="1:11" s="2" customFormat="1" ht="15.75" thickBot="1">
      <c r="A10" s="163"/>
      <c r="B10" s="164"/>
      <c r="C10" s="164"/>
      <c r="D10" s="178"/>
      <c r="E10" s="178"/>
      <c r="F10" s="178"/>
      <c r="G10" s="178"/>
      <c r="H10" s="179"/>
      <c r="I10" s="179"/>
      <c r="J10" s="180"/>
    </row>
    <row r="11" spans="1:11" ht="21" thickBot="1">
      <c r="A11" s="165"/>
      <c r="B11" s="166" t="s">
        <v>45</v>
      </c>
      <c r="C11" s="167"/>
      <c r="D11" s="168"/>
      <c r="E11" s="169"/>
      <c r="F11" s="169"/>
      <c r="G11" s="169"/>
      <c r="H11" s="170">
        <f>SUM(G13:G33)</f>
        <v>0</v>
      </c>
      <c r="I11" s="187"/>
      <c r="J11" s="181" t="e">
        <f>SUM(I13:I33)</f>
        <v>#DIV/0!</v>
      </c>
    </row>
    <row r="12" spans="1:11" s="2" customFormat="1">
      <c r="A12" s="163"/>
      <c r="B12" s="164"/>
      <c r="C12" s="164"/>
      <c r="D12" s="178"/>
      <c r="E12" s="178"/>
      <c r="F12" s="178"/>
      <c r="G12" s="178"/>
      <c r="H12" s="179"/>
      <c r="I12" s="179"/>
      <c r="J12" s="179"/>
      <c r="K12" s="189"/>
    </row>
    <row r="13" spans="1:11" ht="15.75">
      <c r="A13" s="182">
        <v>1</v>
      </c>
      <c r="B13" s="183" t="s">
        <v>46</v>
      </c>
      <c r="C13" s="171"/>
      <c r="D13" s="154">
        <v>0</v>
      </c>
      <c r="E13" s="172" t="s">
        <v>28</v>
      </c>
      <c r="F13" s="154"/>
      <c r="G13" s="184">
        <f>+D13*F13</f>
        <v>0</v>
      </c>
      <c r="H13" s="149"/>
      <c r="I13" s="188" t="e">
        <f>+G13/$H$34</f>
        <v>#DIV/0!</v>
      </c>
      <c r="K13" s="190"/>
    </row>
    <row r="14" spans="1:11" ht="15.75">
      <c r="A14" s="182">
        <v>2</v>
      </c>
      <c r="B14" s="183" t="s">
        <v>47</v>
      </c>
      <c r="C14" s="171"/>
      <c r="D14" s="154">
        <v>0</v>
      </c>
      <c r="E14" s="172" t="s">
        <v>28</v>
      </c>
      <c r="F14" s="154"/>
      <c r="G14" s="184">
        <f t="shared" ref="G14:G32" si="0">+D14*F14</f>
        <v>0</v>
      </c>
      <c r="H14" s="149"/>
      <c r="I14" s="188" t="e">
        <f t="shared" ref="I14:I32" si="1">+G14/$H$34</f>
        <v>#DIV/0!</v>
      </c>
      <c r="K14" s="190"/>
    </row>
    <row r="15" spans="1:11" ht="15.75">
      <c r="A15" s="182"/>
      <c r="B15" s="183" t="s">
        <v>48</v>
      </c>
      <c r="C15" s="171"/>
      <c r="D15" s="154">
        <v>0</v>
      </c>
      <c r="E15" s="172" t="s">
        <v>28</v>
      </c>
      <c r="F15" s="154"/>
      <c r="G15" s="184">
        <f t="shared" si="0"/>
        <v>0</v>
      </c>
      <c r="H15" s="149"/>
      <c r="I15" s="188" t="e">
        <f t="shared" si="1"/>
        <v>#DIV/0!</v>
      </c>
      <c r="K15" s="190"/>
    </row>
    <row r="16" spans="1:11" ht="15.75">
      <c r="A16" s="182"/>
      <c r="B16" s="183" t="s">
        <v>49</v>
      </c>
      <c r="C16" s="171"/>
      <c r="D16" s="154">
        <v>0</v>
      </c>
      <c r="E16" s="172" t="s">
        <v>27</v>
      </c>
      <c r="F16" s="154"/>
      <c r="G16" s="184">
        <f t="shared" si="0"/>
        <v>0</v>
      </c>
      <c r="H16" s="149"/>
      <c r="I16" s="188" t="e">
        <f t="shared" si="1"/>
        <v>#DIV/0!</v>
      </c>
      <c r="K16" s="190"/>
    </row>
    <row r="17" spans="1:11" ht="15.75">
      <c r="A17" s="182"/>
      <c r="B17" s="183" t="s">
        <v>50</v>
      </c>
      <c r="C17" s="171"/>
      <c r="D17" s="154">
        <v>0</v>
      </c>
      <c r="E17" s="172" t="s">
        <v>28</v>
      </c>
      <c r="F17" s="154"/>
      <c r="G17" s="184">
        <f t="shared" si="0"/>
        <v>0</v>
      </c>
      <c r="H17" s="149"/>
      <c r="I17" s="188" t="e">
        <f t="shared" si="1"/>
        <v>#DIV/0!</v>
      </c>
      <c r="K17" s="190"/>
    </row>
    <row r="18" spans="1:11" ht="15.75">
      <c r="A18" s="182"/>
      <c r="B18" s="183" t="s">
        <v>51</v>
      </c>
      <c r="C18" s="171"/>
      <c r="D18" s="154">
        <v>0</v>
      </c>
      <c r="E18" s="172" t="s">
        <v>27</v>
      </c>
      <c r="F18" s="154"/>
      <c r="G18" s="184">
        <f t="shared" si="0"/>
        <v>0</v>
      </c>
      <c r="H18" s="149"/>
      <c r="I18" s="188" t="e">
        <f t="shared" si="1"/>
        <v>#DIV/0!</v>
      </c>
      <c r="K18" s="190"/>
    </row>
    <row r="19" spans="1:11" ht="15.75">
      <c r="A19" s="182"/>
      <c r="B19" s="183" t="s">
        <v>52</v>
      </c>
      <c r="C19" s="171"/>
      <c r="D19" s="154">
        <v>0</v>
      </c>
      <c r="E19" s="172" t="s">
        <v>27</v>
      </c>
      <c r="F19" s="154"/>
      <c r="G19" s="184">
        <f t="shared" si="0"/>
        <v>0</v>
      </c>
      <c r="H19" s="149"/>
      <c r="I19" s="188" t="e">
        <f t="shared" si="1"/>
        <v>#DIV/0!</v>
      </c>
      <c r="K19" s="190"/>
    </row>
    <row r="20" spans="1:11" ht="15.75">
      <c r="A20" s="182"/>
      <c r="B20" s="183" t="s">
        <v>53</v>
      </c>
      <c r="C20" s="171"/>
      <c r="D20" s="154">
        <v>0</v>
      </c>
      <c r="E20" s="172" t="s">
        <v>28</v>
      </c>
      <c r="F20" s="154"/>
      <c r="G20" s="184">
        <f t="shared" si="0"/>
        <v>0</v>
      </c>
      <c r="H20" s="149"/>
      <c r="I20" s="188" t="e">
        <f t="shared" si="1"/>
        <v>#DIV/0!</v>
      </c>
      <c r="K20" s="190"/>
    </row>
    <row r="21" spans="1:11" ht="15.75">
      <c r="A21" s="182"/>
      <c r="B21" s="183" t="s">
        <v>54</v>
      </c>
      <c r="C21" s="171"/>
      <c r="D21" s="154">
        <v>0</v>
      </c>
      <c r="E21" s="172" t="s">
        <v>27</v>
      </c>
      <c r="F21" s="154"/>
      <c r="G21" s="184">
        <f t="shared" si="0"/>
        <v>0</v>
      </c>
      <c r="H21" s="149"/>
      <c r="I21" s="188" t="e">
        <f t="shared" si="1"/>
        <v>#DIV/0!</v>
      </c>
      <c r="K21" s="190"/>
    </row>
    <row r="22" spans="1:11" ht="15.75">
      <c r="A22" s="182"/>
      <c r="B22" s="183" t="s">
        <v>55</v>
      </c>
      <c r="C22" s="171"/>
      <c r="D22" s="154">
        <v>0</v>
      </c>
      <c r="E22" s="172" t="s">
        <v>28</v>
      </c>
      <c r="F22" s="154"/>
      <c r="G22" s="184">
        <f t="shared" si="0"/>
        <v>0</v>
      </c>
      <c r="H22" s="149"/>
      <c r="I22" s="188" t="e">
        <f t="shared" si="1"/>
        <v>#DIV/0!</v>
      </c>
      <c r="K22" s="190"/>
    </row>
    <row r="23" spans="1:11" ht="15.75">
      <c r="A23" s="182"/>
      <c r="B23" s="183" t="s">
        <v>56</v>
      </c>
      <c r="C23" s="171"/>
      <c r="D23" s="154">
        <v>0</v>
      </c>
      <c r="E23" s="172" t="s">
        <v>28</v>
      </c>
      <c r="F23" s="154"/>
      <c r="G23" s="184">
        <f t="shared" si="0"/>
        <v>0</v>
      </c>
      <c r="H23" s="149"/>
      <c r="I23" s="188" t="e">
        <f t="shared" si="1"/>
        <v>#DIV/0!</v>
      </c>
      <c r="K23" s="190"/>
    </row>
    <row r="24" spans="1:11" ht="15.75">
      <c r="A24" s="182"/>
      <c r="B24" s="183" t="s">
        <v>57</v>
      </c>
      <c r="C24" s="171"/>
      <c r="D24" s="154">
        <v>0</v>
      </c>
      <c r="E24" s="172" t="s">
        <v>28</v>
      </c>
      <c r="F24" s="154"/>
      <c r="G24" s="184">
        <f t="shared" si="0"/>
        <v>0</v>
      </c>
      <c r="H24" s="149"/>
      <c r="I24" s="188" t="e">
        <f t="shared" si="1"/>
        <v>#DIV/0!</v>
      </c>
      <c r="K24" s="190"/>
    </row>
    <row r="25" spans="1:11" ht="15.75">
      <c r="A25" s="182"/>
      <c r="B25" s="183" t="s">
        <v>58</v>
      </c>
      <c r="C25" s="171"/>
      <c r="D25" s="154">
        <v>0</v>
      </c>
      <c r="E25" s="172" t="s">
        <v>28</v>
      </c>
      <c r="F25" s="154"/>
      <c r="G25" s="184">
        <f t="shared" si="0"/>
        <v>0</v>
      </c>
      <c r="H25" s="149"/>
      <c r="I25" s="188" t="e">
        <f t="shared" si="1"/>
        <v>#DIV/0!</v>
      </c>
      <c r="K25" s="190"/>
    </row>
    <row r="26" spans="1:11" ht="15.75">
      <c r="A26" s="182"/>
      <c r="B26" s="183" t="s">
        <v>59</v>
      </c>
      <c r="C26" s="171"/>
      <c r="D26" s="154">
        <v>0</v>
      </c>
      <c r="E26" s="172" t="s">
        <v>28</v>
      </c>
      <c r="F26" s="154"/>
      <c r="G26" s="184">
        <f t="shared" si="0"/>
        <v>0</v>
      </c>
      <c r="H26" s="149"/>
      <c r="I26" s="188" t="e">
        <f t="shared" si="1"/>
        <v>#DIV/0!</v>
      </c>
      <c r="K26" s="190"/>
    </row>
    <row r="27" spans="1:11" ht="15.75">
      <c r="A27" s="182"/>
      <c r="B27" s="183" t="s">
        <v>60</v>
      </c>
      <c r="C27" s="171"/>
      <c r="D27" s="154">
        <v>0</v>
      </c>
      <c r="E27" s="172" t="s">
        <v>27</v>
      </c>
      <c r="F27" s="154"/>
      <c r="G27" s="184">
        <f t="shared" si="0"/>
        <v>0</v>
      </c>
      <c r="H27" s="149"/>
      <c r="I27" s="188" t="e">
        <f t="shared" si="1"/>
        <v>#DIV/0!</v>
      </c>
      <c r="K27" s="190"/>
    </row>
    <row r="28" spans="1:11" ht="15.75">
      <c r="A28" s="182"/>
      <c r="B28" s="183" t="s">
        <v>40</v>
      </c>
      <c r="C28" s="171"/>
      <c r="D28" s="154">
        <v>0</v>
      </c>
      <c r="E28" s="172" t="s">
        <v>29</v>
      </c>
      <c r="F28" s="154"/>
      <c r="G28" s="184">
        <f t="shared" si="0"/>
        <v>0</v>
      </c>
      <c r="H28" s="149"/>
      <c r="I28" s="188" t="e">
        <f t="shared" si="1"/>
        <v>#DIV/0!</v>
      </c>
      <c r="K28" s="190"/>
    </row>
    <row r="29" spans="1:11" ht="15.75">
      <c r="A29" s="182"/>
      <c r="B29" s="183" t="s">
        <v>41</v>
      </c>
      <c r="C29" s="171"/>
      <c r="D29" s="154">
        <v>0</v>
      </c>
      <c r="E29" s="172" t="s">
        <v>29</v>
      </c>
      <c r="F29" s="154"/>
      <c r="G29" s="184">
        <f t="shared" si="0"/>
        <v>0</v>
      </c>
      <c r="H29" s="149"/>
      <c r="I29" s="188" t="e">
        <f t="shared" si="1"/>
        <v>#DIV/0!</v>
      </c>
      <c r="K29" s="190"/>
    </row>
    <row r="30" spans="1:11" ht="15.75">
      <c r="A30" s="182"/>
      <c r="B30" s="183" t="s">
        <v>42</v>
      </c>
      <c r="C30" s="171"/>
      <c r="D30" s="154">
        <v>0</v>
      </c>
      <c r="E30" s="172" t="s">
        <v>29</v>
      </c>
      <c r="F30" s="154"/>
      <c r="G30" s="184">
        <f t="shared" si="0"/>
        <v>0</v>
      </c>
      <c r="H30" s="149"/>
      <c r="I30" s="188" t="e">
        <f t="shared" si="1"/>
        <v>#DIV/0!</v>
      </c>
      <c r="K30" s="190"/>
    </row>
    <row r="31" spans="1:11" ht="15.75">
      <c r="A31" s="182"/>
      <c r="B31" s="183" t="s">
        <v>61</v>
      </c>
      <c r="C31" s="171"/>
      <c r="D31" s="154">
        <v>0</v>
      </c>
      <c r="E31" s="172" t="s">
        <v>29</v>
      </c>
      <c r="F31" s="154"/>
      <c r="G31" s="184">
        <f t="shared" si="0"/>
        <v>0</v>
      </c>
      <c r="H31" s="149"/>
      <c r="I31" s="188" t="e">
        <f t="shared" si="1"/>
        <v>#DIV/0!</v>
      </c>
      <c r="K31" s="190"/>
    </row>
    <row r="32" spans="1:11" ht="15.75">
      <c r="A32" s="182"/>
      <c r="B32" s="183" t="s">
        <v>62</v>
      </c>
      <c r="C32" s="171"/>
      <c r="D32" s="154">
        <v>0</v>
      </c>
      <c r="E32" s="172" t="s">
        <v>29</v>
      </c>
      <c r="F32" s="154"/>
      <c r="G32" s="184">
        <f t="shared" si="0"/>
        <v>0</v>
      </c>
      <c r="H32" s="149"/>
      <c r="I32" s="188" t="e">
        <f t="shared" si="1"/>
        <v>#DIV/0!</v>
      </c>
      <c r="K32" s="190"/>
    </row>
    <row r="33" spans="1:11" ht="16.5" thickBot="1">
      <c r="A33" s="182"/>
      <c r="B33" s="183"/>
      <c r="C33" s="171"/>
      <c r="D33" s="154"/>
      <c r="E33" s="172"/>
      <c r="F33" s="154"/>
      <c r="G33" s="184"/>
      <c r="H33" s="149"/>
      <c r="I33" s="188"/>
      <c r="K33" s="190"/>
    </row>
    <row r="34" spans="1:11" ht="24" thickBot="1">
      <c r="A34" s="202" t="s">
        <v>0</v>
      </c>
      <c r="B34" s="203"/>
      <c r="C34" s="173"/>
      <c r="D34" s="174"/>
      <c r="E34" s="175"/>
      <c r="F34" s="175"/>
      <c r="G34" s="176"/>
      <c r="H34" s="177">
        <f>SUM(H11:H33)</f>
        <v>0</v>
      </c>
      <c r="I34" s="187"/>
      <c r="J34" s="191" t="e">
        <f>SUM(J11:J33)</f>
        <v>#DIV/0!</v>
      </c>
    </row>
    <row r="35" spans="1:11" s="2" customFormat="1">
      <c r="A35"/>
      <c r="B35" s="1"/>
      <c r="C35" s="1"/>
      <c r="D35"/>
      <c r="E35"/>
      <c r="F35"/>
      <c r="G35"/>
      <c r="H35"/>
      <c r="I35" s="190"/>
      <c r="J35" s="190"/>
    </row>
    <row r="36" spans="1:11" ht="21" customHeight="1">
      <c r="B36" s="1"/>
      <c r="C36" s="1"/>
    </row>
    <row r="37" spans="1:11">
      <c r="B37" s="1"/>
      <c r="C37" s="1"/>
    </row>
    <row r="38" spans="1:11">
      <c r="B38" s="1"/>
      <c r="C38" s="1"/>
    </row>
    <row r="39" spans="1:11">
      <c r="B39" s="1"/>
      <c r="C39" s="1"/>
    </row>
    <row r="40" spans="1:11">
      <c r="B40" s="1"/>
      <c r="C40" s="1"/>
    </row>
    <row r="41" spans="1:11">
      <c r="B41" s="1"/>
      <c r="C41" s="1"/>
    </row>
    <row r="42" spans="1:11" s="2" customFormat="1">
      <c r="A42"/>
      <c r="B42" s="1"/>
      <c r="C42" s="1"/>
      <c r="D42"/>
      <c r="E42"/>
      <c r="F42"/>
      <c r="G42"/>
      <c r="H42"/>
      <c r="I42"/>
      <c r="J42"/>
    </row>
    <row r="43" spans="1:11" ht="21" customHeight="1">
      <c r="B43" s="1"/>
      <c r="C43" s="1"/>
    </row>
    <row r="44" spans="1:11">
      <c r="B44" s="1"/>
      <c r="C44" s="1"/>
    </row>
    <row r="49" spans="1:10" s="2" customFormat="1">
      <c r="A49"/>
      <c r="B49"/>
      <c r="C49"/>
      <c r="D49"/>
      <c r="E49"/>
      <c r="F49"/>
      <c r="G49"/>
      <c r="H49"/>
      <c r="I49"/>
      <c r="J49"/>
    </row>
    <row r="59" spans="1:10" ht="31.5" customHeight="1"/>
    <row r="65" ht="15" customHeight="1"/>
  </sheetData>
  <mergeCells count="5">
    <mergeCell ref="A34:B34"/>
    <mergeCell ref="H5:J5"/>
    <mergeCell ref="H7:J7"/>
    <mergeCell ref="A9:C9"/>
    <mergeCell ref="I9:J9"/>
  </mergeCells>
  <dataValidations count="1">
    <dataValidation type="list" allowBlank="1" showInputMessage="1" showErrorMessage="1" sqref="E13:E33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rpini</cp:lastModifiedBy>
  <cp:lastPrinted>2014-05-14T14:30:25Z</cp:lastPrinted>
  <dcterms:created xsi:type="dcterms:W3CDTF">2013-03-18T18:41:53Z</dcterms:created>
  <dcterms:modified xsi:type="dcterms:W3CDTF">2014-06-26T14:05:36Z</dcterms:modified>
</cp:coreProperties>
</file>