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OFERTA" sheetId="6" r:id="rId1"/>
    <sheet name="RUBRADO" sheetId="5" r:id="rId2"/>
    <sheet name="CRONOGRAMA" sheetId="1" r:id="rId3"/>
  </sheets>
  <calcPr calcId="125725"/>
</workbook>
</file>

<file path=xl/calcChain.xml><?xml version="1.0" encoding="utf-8"?>
<calcChain xmlns="http://schemas.openxmlformats.org/spreadsheetml/2006/main">
  <c r="I8" i="6"/>
  <c r="I12" s="1"/>
  <c r="G155" i="5"/>
  <c r="G154"/>
  <c r="G153"/>
  <c r="G152"/>
  <c r="G151"/>
  <c r="G150"/>
  <c r="G146"/>
  <c r="G145"/>
  <c r="G144"/>
  <c r="G143"/>
  <c r="G139"/>
  <c r="G138"/>
  <c r="G137"/>
  <c r="G136"/>
  <c r="G132"/>
  <c r="G131"/>
  <c r="G130"/>
  <c r="G129"/>
  <c r="G128"/>
  <c r="G127"/>
  <c r="G126"/>
  <c r="G122"/>
  <c r="G121"/>
  <c r="G120"/>
  <c r="H116" s="1"/>
  <c r="G119"/>
  <c r="G118"/>
  <c r="G114"/>
  <c r="G113"/>
  <c r="G112"/>
  <c r="G111"/>
  <c r="G110"/>
  <c r="G109"/>
  <c r="G105"/>
  <c r="G104"/>
  <c r="G103"/>
  <c r="G102"/>
  <c r="G101"/>
  <c r="G100"/>
  <c r="G98"/>
  <c r="G97"/>
  <c r="G96"/>
  <c r="G92"/>
  <c r="G91"/>
  <c r="G90"/>
  <c r="G89"/>
  <c r="G88"/>
  <c r="G86"/>
  <c r="G85"/>
  <c r="G84"/>
  <c r="G83"/>
  <c r="G82"/>
  <c r="G80"/>
  <c r="G79"/>
  <c r="G78"/>
  <c r="G77"/>
  <c r="G76"/>
  <c r="G71"/>
  <c r="G70"/>
  <c r="G69"/>
  <c r="G68"/>
  <c r="G67"/>
  <c r="G66"/>
  <c r="G62"/>
  <c r="G61"/>
  <c r="G60"/>
  <c r="H58" s="1"/>
  <c r="G56"/>
  <c r="G55"/>
  <c r="G54"/>
  <c r="H52"/>
  <c r="G50"/>
  <c r="G49"/>
  <c r="G48"/>
  <c r="H46" s="1"/>
  <c r="G44"/>
  <c r="G43"/>
  <c r="G42"/>
  <c r="G41"/>
  <c r="G40"/>
  <c r="G39"/>
  <c r="G38"/>
  <c r="G37"/>
  <c r="G33"/>
  <c r="G32"/>
  <c r="G31"/>
  <c r="G30"/>
  <c r="G29"/>
  <c r="G28"/>
  <c r="G27"/>
  <c r="G26"/>
  <c r="G25"/>
  <c r="G24"/>
  <c r="G20"/>
  <c r="G19"/>
  <c r="G18"/>
  <c r="G17"/>
  <c r="G16"/>
  <c r="G12"/>
  <c r="H10" s="1"/>
  <c r="AA172" i="1"/>
  <c r="Y172"/>
  <c r="W172"/>
  <c r="U172"/>
  <c r="S172"/>
  <c r="Q172"/>
  <c r="O172"/>
  <c r="M172"/>
  <c r="K172"/>
  <c r="I172"/>
  <c r="G172"/>
  <c r="E172"/>
  <c r="AA171"/>
  <c r="Y171"/>
  <c r="W171"/>
  <c r="U171"/>
  <c r="S171"/>
  <c r="Q171"/>
  <c r="O171"/>
  <c r="M171"/>
  <c r="K171"/>
  <c r="I171"/>
  <c r="G171"/>
  <c r="E171"/>
  <c r="AA170"/>
  <c r="Y170"/>
  <c r="W170"/>
  <c r="U170"/>
  <c r="S170"/>
  <c r="Q170"/>
  <c r="O170"/>
  <c r="M170"/>
  <c r="K170"/>
  <c r="I170"/>
  <c r="G170"/>
  <c r="E170"/>
  <c r="AA169"/>
  <c r="Y169"/>
  <c r="W169"/>
  <c r="U169"/>
  <c r="S169"/>
  <c r="Q169"/>
  <c r="O169"/>
  <c r="M169"/>
  <c r="K169"/>
  <c r="I169"/>
  <c r="G169"/>
  <c r="E169"/>
  <c r="AA168"/>
  <c r="Y168"/>
  <c r="W168"/>
  <c r="U168"/>
  <c r="S168"/>
  <c r="Q168"/>
  <c r="O168"/>
  <c r="M168"/>
  <c r="K168"/>
  <c r="I168"/>
  <c r="G168"/>
  <c r="E168"/>
  <c r="AA167"/>
  <c r="AA174" s="1"/>
  <c r="Y167"/>
  <c r="Y174" s="1"/>
  <c r="W167"/>
  <c r="W174" s="1"/>
  <c r="U167"/>
  <c r="U174" s="1"/>
  <c r="S167"/>
  <c r="S174" s="1"/>
  <c r="Q167"/>
  <c r="Q174" s="1"/>
  <c r="O167"/>
  <c r="O174" s="1"/>
  <c r="M167"/>
  <c r="M174" s="1"/>
  <c r="K167"/>
  <c r="K174" s="1"/>
  <c r="I167"/>
  <c r="I174" s="1"/>
  <c r="G167"/>
  <c r="G174" s="1"/>
  <c r="E167"/>
  <c r="E174" s="1"/>
  <c r="C165"/>
  <c r="AA160"/>
  <c r="Y160"/>
  <c r="W160"/>
  <c r="U160"/>
  <c r="S160"/>
  <c r="Q160"/>
  <c r="O160"/>
  <c r="M160"/>
  <c r="K160"/>
  <c r="I160"/>
  <c r="G160"/>
  <c r="E160"/>
  <c r="AA159"/>
  <c r="Y159"/>
  <c r="W159"/>
  <c r="U159"/>
  <c r="S159"/>
  <c r="Q159"/>
  <c r="O159"/>
  <c r="M159"/>
  <c r="K159"/>
  <c r="I159"/>
  <c r="G159"/>
  <c r="E159"/>
  <c r="AA158"/>
  <c r="Y158"/>
  <c r="W158"/>
  <c r="U158"/>
  <c r="S158"/>
  <c r="Q158"/>
  <c r="O158"/>
  <c r="M158"/>
  <c r="K158"/>
  <c r="I158"/>
  <c r="G158"/>
  <c r="E158"/>
  <c r="AA157"/>
  <c r="AA162" s="1"/>
  <c r="Y157"/>
  <c r="Y162" s="1"/>
  <c r="W157"/>
  <c r="W162" s="1"/>
  <c r="U157"/>
  <c r="U162" s="1"/>
  <c r="S157"/>
  <c r="S162" s="1"/>
  <c r="Q157"/>
  <c r="Q162" s="1"/>
  <c r="O157"/>
  <c r="O162" s="1"/>
  <c r="M157"/>
  <c r="M162" s="1"/>
  <c r="K157"/>
  <c r="K162" s="1"/>
  <c r="I157"/>
  <c r="I162" s="1"/>
  <c r="G157"/>
  <c r="G162" s="1"/>
  <c r="E157"/>
  <c r="E162" s="1"/>
  <c r="E163" s="1"/>
  <c r="G163" s="1"/>
  <c r="I163" s="1"/>
  <c r="K163" s="1"/>
  <c r="M163" s="1"/>
  <c r="O163" s="1"/>
  <c r="Q163" s="1"/>
  <c r="S163" s="1"/>
  <c r="U163" s="1"/>
  <c r="W163" s="1"/>
  <c r="Y163" s="1"/>
  <c r="AA163" s="1"/>
  <c r="C155"/>
  <c r="AA150"/>
  <c r="Y150"/>
  <c r="W150"/>
  <c r="U150"/>
  <c r="S150"/>
  <c r="Q150"/>
  <c r="O150"/>
  <c r="M150"/>
  <c r="K150"/>
  <c r="I150"/>
  <c r="G150"/>
  <c r="E150"/>
  <c r="AA149"/>
  <c r="Y149"/>
  <c r="W149"/>
  <c r="U149"/>
  <c r="S149"/>
  <c r="Q149"/>
  <c r="O149"/>
  <c r="M149"/>
  <c r="K149"/>
  <c r="I149"/>
  <c r="G149"/>
  <c r="E149"/>
  <c r="AA148"/>
  <c r="Y148"/>
  <c r="W148"/>
  <c r="U148"/>
  <c r="S148"/>
  <c r="Q148"/>
  <c r="O148"/>
  <c r="M148"/>
  <c r="K148"/>
  <c r="I148"/>
  <c r="G148"/>
  <c r="E148"/>
  <c r="AA147"/>
  <c r="AA152" s="1"/>
  <c r="Y147"/>
  <c r="Y152" s="1"/>
  <c r="W147"/>
  <c r="W152" s="1"/>
  <c r="U147"/>
  <c r="U152" s="1"/>
  <c r="S147"/>
  <c r="S152" s="1"/>
  <c r="Q147"/>
  <c r="Q152" s="1"/>
  <c r="O147"/>
  <c r="O152" s="1"/>
  <c r="M147"/>
  <c r="M152" s="1"/>
  <c r="K147"/>
  <c r="K152" s="1"/>
  <c r="I147"/>
  <c r="I152" s="1"/>
  <c r="G147"/>
  <c r="G152" s="1"/>
  <c r="E147"/>
  <c r="E152" s="1"/>
  <c r="E153" s="1"/>
  <c r="C145"/>
  <c r="AA140"/>
  <c r="Y140"/>
  <c r="W140"/>
  <c r="U140"/>
  <c r="S140"/>
  <c r="Q140"/>
  <c r="O140"/>
  <c r="M140"/>
  <c r="K140"/>
  <c r="I140"/>
  <c r="G140"/>
  <c r="E140"/>
  <c r="AA139"/>
  <c r="Y139"/>
  <c r="W139"/>
  <c r="U139"/>
  <c r="S139"/>
  <c r="Q139"/>
  <c r="O139"/>
  <c r="M139"/>
  <c r="K139"/>
  <c r="I139"/>
  <c r="G139"/>
  <c r="E139"/>
  <c r="AA138"/>
  <c r="Y138"/>
  <c r="W138"/>
  <c r="U138"/>
  <c r="S138"/>
  <c r="Q138"/>
  <c r="O138"/>
  <c r="M138"/>
  <c r="K138"/>
  <c r="I138"/>
  <c r="G138"/>
  <c r="E138"/>
  <c r="AA137"/>
  <c r="Y137"/>
  <c r="W137"/>
  <c r="U137"/>
  <c r="S137"/>
  <c r="Q137"/>
  <c r="O137"/>
  <c r="M137"/>
  <c r="K137"/>
  <c r="I137"/>
  <c r="G137"/>
  <c r="E137"/>
  <c r="AA136"/>
  <c r="Y136"/>
  <c r="W136"/>
  <c r="U136"/>
  <c r="S136"/>
  <c r="Q136"/>
  <c r="O136"/>
  <c r="M136"/>
  <c r="K136"/>
  <c r="I136"/>
  <c r="G136"/>
  <c r="E136"/>
  <c r="AA135"/>
  <c r="Y135"/>
  <c r="Y142" s="1"/>
  <c r="W135"/>
  <c r="W142" s="1"/>
  <c r="U135"/>
  <c r="U142" s="1"/>
  <c r="S135"/>
  <c r="S142" s="1"/>
  <c r="Q135"/>
  <c r="O135"/>
  <c r="M135"/>
  <c r="K135"/>
  <c r="I135"/>
  <c r="I142" s="1"/>
  <c r="G135"/>
  <c r="G142" s="1"/>
  <c r="E135"/>
  <c r="E142" s="1"/>
  <c r="E143" s="1"/>
  <c r="AA134"/>
  <c r="AA142" s="1"/>
  <c r="Y134"/>
  <c r="W134"/>
  <c r="U134"/>
  <c r="S134"/>
  <c r="Q134"/>
  <c r="Q142" s="1"/>
  <c r="O134"/>
  <c r="O142" s="1"/>
  <c r="M134"/>
  <c r="M142" s="1"/>
  <c r="K134"/>
  <c r="K142" s="1"/>
  <c r="I134"/>
  <c r="G134"/>
  <c r="E134"/>
  <c r="C132"/>
  <c r="AA127"/>
  <c r="Y127"/>
  <c r="W127"/>
  <c r="U127"/>
  <c r="S127"/>
  <c r="Q127"/>
  <c r="O127"/>
  <c r="M127"/>
  <c r="K127"/>
  <c r="I127"/>
  <c r="G127"/>
  <c r="E127"/>
  <c r="AA126"/>
  <c r="Y126"/>
  <c r="W126"/>
  <c r="U126"/>
  <c r="S126"/>
  <c r="Q126"/>
  <c r="O126"/>
  <c r="M126"/>
  <c r="K126"/>
  <c r="I126"/>
  <c r="G126"/>
  <c r="E126"/>
  <c r="AA125"/>
  <c r="Y125"/>
  <c r="W125"/>
  <c r="U125"/>
  <c r="S125"/>
  <c r="Q125"/>
  <c r="O125"/>
  <c r="M125"/>
  <c r="K125"/>
  <c r="I125"/>
  <c r="G125"/>
  <c r="E125"/>
  <c r="AA124"/>
  <c r="Y124"/>
  <c r="W124"/>
  <c r="U124"/>
  <c r="S124"/>
  <c r="S129" s="1"/>
  <c r="Q124"/>
  <c r="Q129" s="1"/>
  <c r="O124"/>
  <c r="O129" s="1"/>
  <c r="M124"/>
  <c r="M129" s="1"/>
  <c r="K124"/>
  <c r="I124"/>
  <c r="G124"/>
  <c r="E124"/>
  <c r="AA123"/>
  <c r="AA129" s="1"/>
  <c r="Y123"/>
  <c r="Y129" s="1"/>
  <c r="W123"/>
  <c r="W129" s="1"/>
  <c r="U123"/>
  <c r="U129" s="1"/>
  <c r="S123"/>
  <c r="Q123"/>
  <c r="O123"/>
  <c r="M123"/>
  <c r="K123"/>
  <c r="K129" s="1"/>
  <c r="I123"/>
  <c r="I129" s="1"/>
  <c r="G123"/>
  <c r="G129" s="1"/>
  <c r="E123"/>
  <c r="E129" s="1"/>
  <c r="E130" s="1"/>
  <c r="C121"/>
  <c r="AA116"/>
  <c r="Y116"/>
  <c r="W116"/>
  <c r="U116"/>
  <c r="S116"/>
  <c r="Q116"/>
  <c r="O116"/>
  <c r="M116"/>
  <c r="K116"/>
  <c r="I116"/>
  <c r="G116"/>
  <c r="E116"/>
  <c r="AA115"/>
  <c r="Y115"/>
  <c r="W115"/>
  <c r="U115"/>
  <c r="S115"/>
  <c r="Q115"/>
  <c r="O115"/>
  <c r="M115"/>
  <c r="K115"/>
  <c r="I115"/>
  <c r="G115"/>
  <c r="E115"/>
  <c r="AA114"/>
  <c r="Y114"/>
  <c r="W114"/>
  <c r="U114"/>
  <c r="S114"/>
  <c r="Q114"/>
  <c r="O114"/>
  <c r="M114"/>
  <c r="K114"/>
  <c r="I114"/>
  <c r="G114"/>
  <c r="E114"/>
  <c r="AA113"/>
  <c r="AA118" s="1"/>
  <c r="Y113"/>
  <c r="Y118" s="1"/>
  <c r="W113"/>
  <c r="W118" s="1"/>
  <c r="U113"/>
  <c r="U118" s="1"/>
  <c r="S113"/>
  <c r="S118" s="1"/>
  <c r="Q113"/>
  <c r="Q118" s="1"/>
  <c r="O113"/>
  <c r="O118" s="1"/>
  <c r="M113"/>
  <c r="M118" s="1"/>
  <c r="K113"/>
  <c r="K118" s="1"/>
  <c r="I113"/>
  <c r="I118" s="1"/>
  <c r="G113"/>
  <c r="G118" s="1"/>
  <c r="E113"/>
  <c r="E118" s="1"/>
  <c r="E119" s="1"/>
  <c r="C111"/>
  <c r="AA106"/>
  <c r="Y106"/>
  <c r="W106"/>
  <c r="U106"/>
  <c r="S106"/>
  <c r="Q106"/>
  <c r="O106"/>
  <c r="M106"/>
  <c r="K106"/>
  <c r="I106"/>
  <c r="G106"/>
  <c r="E106"/>
  <c r="AA105"/>
  <c r="Y105"/>
  <c r="W105"/>
  <c r="U105"/>
  <c r="S105"/>
  <c r="Q105"/>
  <c r="O105"/>
  <c r="M105"/>
  <c r="K105"/>
  <c r="I105"/>
  <c r="G105"/>
  <c r="E105"/>
  <c r="AA104"/>
  <c r="Y104"/>
  <c r="W104"/>
  <c r="U104"/>
  <c r="S104"/>
  <c r="Q104"/>
  <c r="O104"/>
  <c r="M104"/>
  <c r="K104"/>
  <c r="I104"/>
  <c r="G104"/>
  <c r="E104"/>
  <c r="AA103"/>
  <c r="AA108" s="1"/>
  <c r="Y103"/>
  <c r="Y108" s="1"/>
  <c r="W103"/>
  <c r="W108" s="1"/>
  <c r="U103"/>
  <c r="U108" s="1"/>
  <c r="S103"/>
  <c r="S108" s="1"/>
  <c r="Q103"/>
  <c r="Q108" s="1"/>
  <c r="O103"/>
  <c r="O108" s="1"/>
  <c r="M103"/>
  <c r="M108" s="1"/>
  <c r="K103"/>
  <c r="K108" s="1"/>
  <c r="I103"/>
  <c r="I108" s="1"/>
  <c r="G103"/>
  <c r="G108" s="1"/>
  <c r="E103"/>
  <c r="E108" s="1"/>
  <c r="E109" s="1"/>
  <c r="G109" s="1"/>
  <c r="I109" s="1"/>
  <c r="K109" s="1"/>
  <c r="C101"/>
  <c r="AA96"/>
  <c r="Y96"/>
  <c r="W96"/>
  <c r="U96"/>
  <c r="S96"/>
  <c r="Q96"/>
  <c r="O96"/>
  <c r="M96"/>
  <c r="K96"/>
  <c r="I96"/>
  <c r="G96"/>
  <c r="E96"/>
  <c r="AA95"/>
  <c r="AA98" s="1"/>
  <c r="Y95"/>
  <c r="W95"/>
  <c r="U95"/>
  <c r="S95"/>
  <c r="Q95"/>
  <c r="Q98" s="1"/>
  <c r="O95"/>
  <c r="O98" s="1"/>
  <c r="M95"/>
  <c r="M98" s="1"/>
  <c r="K95"/>
  <c r="K98" s="1"/>
  <c r="I95"/>
  <c r="G95"/>
  <c r="E95"/>
  <c r="AA94"/>
  <c r="Y94"/>
  <c r="Y98" s="1"/>
  <c r="W94"/>
  <c r="W98" s="1"/>
  <c r="U94"/>
  <c r="U98" s="1"/>
  <c r="S94"/>
  <c r="S98" s="1"/>
  <c r="Q94"/>
  <c r="O94"/>
  <c r="M94"/>
  <c r="K94"/>
  <c r="I94"/>
  <c r="I98" s="1"/>
  <c r="G94"/>
  <c r="G98" s="1"/>
  <c r="E94"/>
  <c r="E98" s="1"/>
  <c r="E99" s="1"/>
  <c r="C92"/>
  <c r="AA87"/>
  <c r="Y87"/>
  <c r="W87"/>
  <c r="U87"/>
  <c r="S87"/>
  <c r="Q87"/>
  <c r="O87"/>
  <c r="M87"/>
  <c r="K87"/>
  <c r="I87"/>
  <c r="G87"/>
  <c r="E87"/>
  <c r="AA86"/>
  <c r="Y86"/>
  <c r="W86"/>
  <c r="U86"/>
  <c r="S86"/>
  <c r="Q86"/>
  <c r="O86"/>
  <c r="M86"/>
  <c r="K86"/>
  <c r="I86"/>
  <c r="G86"/>
  <c r="E86"/>
  <c r="AA85"/>
  <c r="Y85"/>
  <c r="W85"/>
  <c r="U85"/>
  <c r="S85"/>
  <c r="Q85"/>
  <c r="O85"/>
  <c r="M85"/>
  <c r="K85"/>
  <c r="I85"/>
  <c r="G85"/>
  <c r="E85"/>
  <c r="AA84"/>
  <c r="Y84"/>
  <c r="W84"/>
  <c r="U84"/>
  <c r="S84"/>
  <c r="Q84"/>
  <c r="O84"/>
  <c r="M84"/>
  <c r="K84"/>
  <c r="I84"/>
  <c r="G84"/>
  <c r="E84"/>
  <c r="AA83"/>
  <c r="Y83"/>
  <c r="W83"/>
  <c r="U83"/>
  <c r="S83"/>
  <c r="Q83"/>
  <c r="O83"/>
  <c r="M83"/>
  <c r="K83"/>
  <c r="I83"/>
  <c r="G83"/>
  <c r="E83"/>
  <c r="AA82"/>
  <c r="Y82"/>
  <c r="W82"/>
  <c r="U82"/>
  <c r="S82"/>
  <c r="Q82"/>
  <c r="O82"/>
  <c r="M82"/>
  <c r="K82"/>
  <c r="I82"/>
  <c r="G82"/>
  <c r="E82"/>
  <c r="AA81"/>
  <c r="Y81"/>
  <c r="W81"/>
  <c r="U81"/>
  <c r="S81"/>
  <c r="Q81"/>
  <c r="O81"/>
  <c r="M81"/>
  <c r="K81"/>
  <c r="I81"/>
  <c r="G81"/>
  <c r="E81"/>
  <c r="AA80"/>
  <c r="AA89" s="1"/>
  <c r="Y80"/>
  <c r="Y89" s="1"/>
  <c r="W80"/>
  <c r="W89" s="1"/>
  <c r="U80"/>
  <c r="U89" s="1"/>
  <c r="S80"/>
  <c r="S89" s="1"/>
  <c r="Q80"/>
  <c r="Q89" s="1"/>
  <c r="O80"/>
  <c r="O89" s="1"/>
  <c r="M80"/>
  <c r="M89" s="1"/>
  <c r="K80"/>
  <c r="K89" s="1"/>
  <c r="I80"/>
  <c r="I89" s="1"/>
  <c r="G80"/>
  <c r="G89" s="1"/>
  <c r="E80"/>
  <c r="E89" s="1"/>
  <c r="E90" s="1"/>
  <c r="C78"/>
  <c r="W75"/>
  <c r="AA73"/>
  <c r="Y73"/>
  <c r="W73"/>
  <c r="U73"/>
  <c r="S73"/>
  <c r="Q73"/>
  <c r="O73"/>
  <c r="M73"/>
  <c r="K73"/>
  <c r="I73"/>
  <c r="G73"/>
  <c r="E73"/>
  <c r="AA72"/>
  <c r="AA75" s="1"/>
  <c r="Y72"/>
  <c r="Y75" s="1"/>
  <c r="W72"/>
  <c r="U72"/>
  <c r="S72"/>
  <c r="Q72"/>
  <c r="O72"/>
  <c r="M72"/>
  <c r="M75" s="1"/>
  <c r="K72"/>
  <c r="K75" s="1"/>
  <c r="I72"/>
  <c r="I75" s="1"/>
  <c r="G72"/>
  <c r="G75" s="1"/>
  <c r="E72"/>
  <c r="AA71"/>
  <c r="Y71"/>
  <c r="W71"/>
  <c r="U71"/>
  <c r="U75" s="1"/>
  <c r="S71"/>
  <c r="S75" s="1"/>
  <c r="Q71"/>
  <c r="Q75" s="1"/>
  <c r="O71"/>
  <c r="O75" s="1"/>
  <c r="M71"/>
  <c r="K71"/>
  <c r="I71"/>
  <c r="G71"/>
  <c r="E71"/>
  <c r="E75" s="1"/>
  <c r="E76" s="1"/>
  <c r="G76" s="1"/>
  <c r="I76" s="1"/>
  <c r="K76" s="1"/>
  <c r="M76" s="1"/>
  <c r="O76" s="1"/>
  <c r="Q76" s="1"/>
  <c r="S76" s="1"/>
  <c r="U76" s="1"/>
  <c r="W76" s="1"/>
  <c r="Y76" s="1"/>
  <c r="AA76" s="1"/>
  <c r="C69"/>
  <c r="AA64"/>
  <c r="Y64"/>
  <c r="W64"/>
  <c r="U64"/>
  <c r="S64"/>
  <c r="Q64"/>
  <c r="O64"/>
  <c r="M64"/>
  <c r="K64"/>
  <c r="I64"/>
  <c r="G64"/>
  <c r="E64"/>
  <c r="AA63"/>
  <c r="AA66" s="1"/>
  <c r="Y63"/>
  <c r="Y66" s="1"/>
  <c r="W63"/>
  <c r="W66" s="1"/>
  <c r="U63"/>
  <c r="U66" s="1"/>
  <c r="S63"/>
  <c r="S66" s="1"/>
  <c r="Q63"/>
  <c r="Q66" s="1"/>
  <c r="O63"/>
  <c r="O66" s="1"/>
  <c r="M63"/>
  <c r="M66" s="1"/>
  <c r="K63"/>
  <c r="K66" s="1"/>
  <c r="I63"/>
  <c r="I66" s="1"/>
  <c r="G63"/>
  <c r="G66" s="1"/>
  <c r="E63"/>
  <c r="E66" s="1"/>
  <c r="E67" s="1"/>
  <c r="C61"/>
  <c r="AA56"/>
  <c r="Y56"/>
  <c r="W56"/>
  <c r="U56"/>
  <c r="S56"/>
  <c r="Q56"/>
  <c r="O56"/>
  <c r="M56"/>
  <c r="K56"/>
  <c r="I56"/>
  <c r="G56"/>
  <c r="E56"/>
  <c r="AA55"/>
  <c r="Y55"/>
  <c r="Y58" s="1"/>
  <c r="W55"/>
  <c r="W58" s="1"/>
  <c r="U55"/>
  <c r="U58" s="1"/>
  <c r="S55"/>
  <c r="S58" s="1"/>
  <c r="Q55"/>
  <c r="O55"/>
  <c r="M55"/>
  <c r="K55"/>
  <c r="I55"/>
  <c r="I58" s="1"/>
  <c r="G55"/>
  <c r="G58" s="1"/>
  <c r="E55"/>
  <c r="E58" s="1"/>
  <c r="E59" s="1"/>
  <c r="AA54"/>
  <c r="AA58" s="1"/>
  <c r="Y54"/>
  <c r="W54"/>
  <c r="U54"/>
  <c r="S54"/>
  <c r="Q54"/>
  <c r="Q58" s="1"/>
  <c r="O54"/>
  <c r="O58" s="1"/>
  <c r="M54"/>
  <c r="M58" s="1"/>
  <c r="K54"/>
  <c r="K58" s="1"/>
  <c r="I54"/>
  <c r="G54"/>
  <c r="E54"/>
  <c r="C52"/>
  <c r="AA47"/>
  <c r="Y47"/>
  <c r="W47"/>
  <c r="U47"/>
  <c r="S47"/>
  <c r="Q47"/>
  <c r="O47"/>
  <c r="M47"/>
  <c r="K47"/>
  <c r="I47"/>
  <c r="G47"/>
  <c r="E47"/>
  <c r="AA46"/>
  <c r="Y46"/>
  <c r="W46"/>
  <c r="U46"/>
  <c r="S46"/>
  <c r="Q46"/>
  <c r="O46"/>
  <c r="M46"/>
  <c r="K46"/>
  <c r="I46"/>
  <c r="G46"/>
  <c r="E46"/>
  <c r="AA45"/>
  <c r="Y45"/>
  <c r="W45"/>
  <c r="U45"/>
  <c r="S45"/>
  <c r="Q45"/>
  <c r="O45"/>
  <c r="M45"/>
  <c r="K45"/>
  <c r="I45"/>
  <c r="G45"/>
  <c r="E45"/>
  <c r="AA44"/>
  <c r="Y44"/>
  <c r="W44"/>
  <c r="U44"/>
  <c r="S44"/>
  <c r="Q44"/>
  <c r="O44"/>
  <c r="M44"/>
  <c r="K44"/>
  <c r="I44"/>
  <c r="G44"/>
  <c r="E44"/>
  <c r="AA43"/>
  <c r="Y43"/>
  <c r="W43"/>
  <c r="U43"/>
  <c r="S43"/>
  <c r="Q43"/>
  <c r="O43"/>
  <c r="M43"/>
  <c r="K43"/>
  <c r="I43"/>
  <c r="G43"/>
  <c r="E43"/>
  <c r="AA42"/>
  <c r="Y42"/>
  <c r="W42"/>
  <c r="U42"/>
  <c r="S42"/>
  <c r="Q42"/>
  <c r="O42"/>
  <c r="M42"/>
  <c r="K42"/>
  <c r="I42"/>
  <c r="G42"/>
  <c r="E42"/>
  <c r="AA41"/>
  <c r="Y41"/>
  <c r="W41"/>
  <c r="U41"/>
  <c r="S41"/>
  <c r="Q41"/>
  <c r="O41"/>
  <c r="M41"/>
  <c r="K41"/>
  <c r="I41"/>
  <c r="G41"/>
  <c r="E41"/>
  <c r="AA40"/>
  <c r="AA49" s="1"/>
  <c r="Y40"/>
  <c r="Y49" s="1"/>
  <c r="W40"/>
  <c r="W49" s="1"/>
  <c r="U40"/>
  <c r="U49" s="1"/>
  <c r="S40"/>
  <c r="S49" s="1"/>
  <c r="Q40"/>
  <c r="Q49" s="1"/>
  <c r="O40"/>
  <c r="O49" s="1"/>
  <c r="M40"/>
  <c r="M49" s="1"/>
  <c r="K40"/>
  <c r="K49" s="1"/>
  <c r="I40"/>
  <c r="I49" s="1"/>
  <c r="G40"/>
  <c r="G49" s="1"/>
  <c r="E40"/>
  <c r="E49" s="1"/>
  <c r="E50" s="1"/>
  <c r="G50" s="1"/>
  <c r="I50" s="1"/>
  <c r="K50" s="1"/>
  <c r="M50" s="1"/>
  <c r="O50" s="1"/>
  <c r="Q50" s="1"/>
  <c r="S50" s="1"/>
  <c r="U50" s="1"/>
  <c r="W50" s="1"/>
  <c r="Y50" s="1"/>
  <c r="AA50" s="1"/>
  <c r="C38"/>
  <c r="AA33"/>
  <c r="Y33"/>
  <c r="W33"/>
  <c r="U33"/>
  <c r="S33"/>
  <c r="Q33"/>
  <c r="O33"/>
  <c r="M33"/>
  <c r="K33"/>
  <c r="I33"/>
  <c r="G33"/>
  <c r="E33"/>
  <c r="AA32"/>
  <c r="Y32"/>
  <c r="W32"/>
  <c r="U32"/>
  <c r="S32"/>
  <c r="Q32"/>
  <c r="O32"/>
  <c r="M32"/>
  <c r="K32"/>
  <c r="I32"/>
  <c r="G32"/>
  <c r="E32"/>
  <c r="AA31"/>
  <c r="Y31"/>
  <c r="W31"/>
  <c r="U31"/>
  <c r="S31"/>
  <c r="Q31"/>
  <c r="O31"/>
  <c r="M31"/>
  <c r="K31"/>
  <c r="I31"/>
  <c r="G31"/>
  <c r="E31"/>
  <c r="AA30"/>
  <c r="Y30"/>
  <c r="W30"/>
  <c r="U30"/>
  <c r="S30"/>
  <c r="Q30"/>
  <c r="O30"/>
  <c r="M30"/>
  <c r="K30"/>
  <c r="I30"/>
  <c r="G30"/>
  <c r="E30"/>
  <c r="AA29"/>
  <c r="Y29"/>
  <c r="W29"/>
  <c r="U29"/>
  <c r="S29"/>
  <c r="Q29"/>
  <c r="O29"/>
  <c r="M29"/>
  <c r="K29"/>
  <c r="I29"/>
  <c r="G29"/>
  <c r="E29"/>
  <c r="AA28"/>
  <c r="Y28"/>
  <c r="W28"/>
  <c r="U28"/>
  <c r="S28"/>
  <c r="Q28"/>
  <c r="O28"/>
  <c r="M28"/>
  <c r="K28"/>
  <c r="I28"/>
  <c r="G28"/>
  <c r="E28"/>
  <c r="AA27"/>
  <c r="Y27"/>
  <c r="W27"/>
  <c r="U27"/>
  <c r="S27"/>
  <c r="Q27"/>
  <c r="O27"/>
  <c r="M27"/>
  <c r="K27"/>
  <c r="I27"/>
  <c r="G27"/>
  <c r="E27"/>
  <c r="AA26"/>
  <c r="Y26"/>
  <c r="W26"/>
  <c r="U26"/>
  <c r="S26"/>
  <c r="Q26"/>
  <c r="O26"/>
  <c r="M26"/>
  <c r="K26"/>
  <c r="I26"/>
  <c r="G26"/>
  <c r="E26"/>
  <c r="AA25"/>
  <c r="Y25"/>
  <c r="W25"/>
  <c r="U25"/>
  <c r="S25"/>
  <c r="Q25"/>
  <c r="O25"/>
  <c r="M25"/>
  <c r="K25"/>
  <c r="I25"/>
  <c r="G25"/>
  <c r="E25"/>
  <c r="AA24"/>
  <c r="Y24"/>
  <c r="W24"/>
  <c r="U24"/>
  <c r="U35" s="1"/>
  <c r="S24"/>
  <c r="S35" s="1"/>
  <c r="Q24"/>
  <c r="Q35" s="1"/>
  <c r="O24"/>
  <c r="O35" s="1"/>
  <c r="M24"/>
  <c r="K24"/>
  <c r="I24"/>
  <c r="G24"/>
  <c r="E24"/>
  <c r="E35" s="1"/>
  <c r="E36" s="1"/>
  <c r="G36" s="1"/>
  <c r="I36" s="1"/>
  <c r="K36" s="1"/>
  <c r="M36" s="1"/>
  <c r="O36" s="1"/>
  <c r="Q36" s="1"/>
  <c r="S36" s="1"/>
  <c r="U36" s="1"/>
  <c r="W36" s="1"/>
  <c r="Y36" s="1"/>
  <c r="AA36" s="1"/>
  <c r="AA23"/>
  <c r="AA35" s="1"/>
  <c r="Y23"/>
  <c r="Y35" s="1"/>
  <c r="W23"/>
  <c r="W35" s="1"/>
  <c r="U23"/>
  <c r="S23"/>
  <c r="Q23"/>
  <c r="O23"/>
  <c r="M23"/>
  <c r="M35" s="1"/>
  <c r="K23"/>
  <c r="K35" s="1"/>
  <c r="I23"/>
  <c r="I35" s="1"/>
  <c r="G23"/>
  <c r="G35" s="1"/>
  <c r="E23"/>
  <c r="C21"/>
  <c r="AA16"/>
  <c r="Y16"/>
  <c r="W16"/>
  <c r="U16"/>
  <c r="S16"/>
  <c r="Q16"/>
  <c r="O16"/>
  <c r="M16"/>
  <c r="K16"/>
  <c r="I16"/>
  <c r="G16"/>
  <c r="E16"/>
  <c r="AA15"/>
  <c r="Y15"/>
  <c r="W15"/>
  <c r="U15"/>
  <c r="S15"/>
  <c r="Q15"/>
  <c r="O15"/>
  <c r="M15"/>
  <c r="K15"/>
  <c r="I15"/>
  <c r="G15"/>
  <c r="E15"/>
  <c r="AA14"/>
  <c r="Y14"/>
  <c r="W14"/>
  <c r="U14"/>
  <c r="S14"/>
  <c r="Q14"/>
  <c r="O14"/>
  <c r="M14"/>
  <c r="K14"/>
  <c r="I14"/>
  <c r="G14"/>
  <c r="E14"/>
  <c r="AA13"/>
  <c r="AA18" s="1"/>
  <c r="Y13"/>
  <c r="W13"/>
  <c r="U13"/>
  <c r="S13"/>
  <c r="Q13"/>
  <c r="Q18" s="1"/>
  <c r="O13"/>
  <c r="O18" s="1"/>
  <c r="M13"/>
  <c r="M18" s="1"/>
  <c r="K13"/>
  <c r="K18" s="1"/>
  <c r="I13"/>
  <c r="G13"/>
  <c r="E13"/>
  <c r="AA12"/>
  <c r="Y12"/>
  <c r="Y18" s="1"/>
  <c r="W12"/>
  <c r="W18" s="1"/>
  <c r="U12"/>
  <c r="U18" s="1"/>
  <c r="S12"/>
  <c r="S18" s="1"/>
  <c r="Q12"/>
  <c r="O12"/>
  <c r="M12"/>
  <c r="K12"/>
  <c r="I12"/>
  <c r="I18" s="1"/>
  <c r="G12"/>
  <c r="G18" s="1"/>
  <c r="E12"/>
  <c r="E18" s="1"/>
  <c r="E19" s="1"/>
  <c r="C10"/>
  <c r="H148" i="5" l="1"/>
  <c r="H107"/>
  <c r="H64"/>
  <c r="H22"/>
  <c r="H35"/>
  <c r="H73"/>
  <c r="H94"/>
  <c r="H141"/>
  <c r="H14"/>
  <c r="H134"/>
  <c r="H124"/>
  <c r="D19" i="1"/>
  <c r="G19"/>
  <c r="I19" s="1"/>
  <c r="K19" s="1"/>
  <c r="M19" s="1"/>
  <c r="O19" s="1"/>
  <c r="Q19" s="1"/>
  <c r="S19" s="1"/>
  <c r="U19" s="1"/>
  <c r="W19" s="1"/>
  <c r="Y19" s="1"/>
  <c r="AA19" s="1"/>
  <c r="S179"/>
  <c r="G153"/>
  <c r="I153" s="1"/>
  <c r="K153" s="1"/>
  <c r="M153" s="1"/>
  <c r="O153" s="1"/>
  <c r="Q153" s="1"/>
  <c r="S153" s="1"/>
  <c r="U153" s="1"/>
  <c r="W153" s="1"/>
  <c r="Y153" s="1"/>
  <c r="AA153" s="1"/>
  <c r="Q179"/>
  <c r="G67"/>
  <c r="I67" s="1"/>
  <c r="K67" s="1"/>
  <c r="M67" s="1"/>
  <c r="O67" s="1"/>
  <c r="Q67" s="1"/>
  <c r="S67" s="1"/>
  <c r="U67" s="1"/>
  <c r="W67" s="1"/>
  <c r="Y67" s="1"/>
  <c r="AA67" s="1"/>
  <c r="G99"/>
  <c r="I99" s="1"/>
  <c r="K99" s="1"/>
  <c r="M99" s="1"/>
  <c r="O99" s="1"/>
  <c r="Q99" s="1"/>
  <c r="S99" s="1"/>
  <c r="U99" s="1"/>
  <c r="W99" s="1"/>
  <c r="Y99" s="1"/>
  <c r="AA99" s="1"/>
  <c r="G143"/>
  <c r="I143" s="1"/>
  <c r="K143" s="1"/>
  <c r="M143" s="1"/>
  <c r="O143" s="1"/>
  <c r="Q143" s="1"/>
  <c r="S143" s="1"/>
  <c r="U143" s="1"/>
  <c r="W143" s="1"/>
  <c r="Y143" s="1"/>
  <c r="AA143" s="1"/>
  <c r="O179"/>
  <c r="G59"/>
  <c r="I59" s="1"/>
  <c r="K59" s="1"/>
  <c r="M59" s="1"/>
  <c r="O59" s="1"/>
  <c r="Q59" s="1"/>
  <c r="S59" s="1"/>
  <c r="U59" s="1"/>
  <c r="W59" s="1"/>
  <c r="Y59" s="1"/>
  <c r="AA59" s="1"/>
  <c r="G90"/>
  <c r="I90" s="1"/>
  <c r="K90" s="1"/>
  <c r="M90" s="1"/>
  <c r="O90" s="1"/>
  <c r="Q90" s="1"/>
  <c r="S90" s="1"/>
  <c r="U90" s="1"/>
  <c r="W90" s="1"/>
  <c r="Y90" s="1"/>
  <c r="AA90" s="1"/>
  <c r="G130"/>
  <c r="I130" s="1"/>
  <c r="K130" s="1"/>
  <c r="M130" s="1"/>
  <c r="O130" s="1"/>
  <c r="Q130" s="1"/>
  <c r="S130" s="1"/>
  <c r="U130" s="1"/>
  <c r="W130" s="1"/>
  <c r="Y130" s="1"/>
  <c r="AA130" s="1"/>
  <c r="M179"/>
  <c r="G119"/>
  <c r="I119" s="1"/>
  <c r="K119" s="1"/>
  <c r="M119" s="1"/>
  <c r="O119" s="1"/>
  <c r="Q119" s="1"/>
  <c r="S119" s="1"/>
  <c r="U119" s="1"/>
  <c r="W119" s="1"/>
  <c r="Y119" s="1"/>
  <c r="AA119" s="1"/>
  <c r="K179"/>
  <c r="AA179"/>
  <c r="M109"/>
  <c r="O109" s="1"/>
  <c r="Q109" s="1"/>
  <c r="S109" s="1"/>
  <c r="U109" s="1"/>
  <c r="W109" s="1"/>
  <c r="Y109" s="1"/>
  <c r="AA109" s="1"/>
  <c r="I179"/>
  <c r="Y179"/>
  <c r="G179"/>
  <c r="W179"/>
  <c r="E179"/>
  <c r="E175"/>
  <c r="U179"/>
  <c r="H157" i="5" l="1"/>
  <c r="I146" s="1"/>
  <c r="E180" i="1"/>
  <c r="G175"/>
  <c r="I139" i="5" l="1"/>
  <c r="I16"/>
  <c r="I39"/>
  <c r="I31"/>
  <c r="I29"/>
  <c r="I85"/>
  <c r="I128"/>
  <c r="I126"/>
  <c r="I54"/>
  <c r="I49"/>
  <c r="I122"/>
  <c r="I120"/>
  <c r="I41"/>
  <c r="I137"/>
  <c r="I132"/>
  <c r="I17"/>
  <c r="I153"/>
  <c r="I12"/>
  <c r="I10" s="1"/>
  <c r="I68"/>
  <c r="I42"/>
  <c r="I77"/>
  <c r="I150"/>
  <c r="I62"/>
  <c r="I32"/>
  <c r="I76"/>
  <c r="I112"/>
  <c r="I20"/>
  <c r="I27"/>
  <c r="I151"/>
  <c r="I24"/>
  <c r="I19"/>
  <c r="I28"/>
  <c r="I143"/>
  <c r="I138"/>
  <c r="I101"/>
  <c r="I111"/>
  <c r="I70"/>
  <c r="I145"/>
  <c r="I155"/>
  <c r="I50"/>
  <c r="I110"/>
  <c r="I100"/>
  <c r="I18"/>
  <c r="I129"/>
  <c r="I127"/>
  <c r="I113"/>
  <c r="I88"/>
  <c r="I60"/>
  <c r="I131"/>
  <c r="I144"/>
  <c r="I154"/>
  <c r="I44"/>
  <c r="I104"/>
  <c r="I130"/>
  <c r="I121"/>
  <c r="I83"/>
  <c r="I92"/>
  <c r="I56"/>
  <c r="I114"/>
  <c r="I118"/>
  <c r="I103"/>
  <c r="I102"/>
  <c r="I67"/>
  <c r="I109"/>
  <c r="I98"/>
  <c r="I119"/>
  <c r="I96"/>
  <c r="I105"/>
  <c r="I40"/>
  <c r="I89"/>
  <c r="I136"/>
  <c r="I91"/>
  <c r="I90"/>
  <c r="I55"/>
  <c r="I78"/>
  <c r="I48"/>
  <c r="I97"/>
  <c r="I71"/>
  <c r="I69"/>
  <c r="I82"/>
  <c r="I30"/>
  <c r="I84"/>
  <c r="I152"/>
  <c r="I80"/>
  <c r="I43"/>
  <c r="I66"/>
  <c r="I38"/>
  <c r="I86"/>
  <c r="I61"/>
  <c r="I37"/>
  <c r="I25"/>
  <c r="I33"/>
  <c r="I26"/>
  <c r="I79"/>
  <c r="G180" i="1"/>
  <c r="I175"/>
  <c r="I35" i="5" l="1"/>
  <c r="I46"/>
  <c r="I124"/>
  <c r="I107"/>
  <c r="I58"/>
  <c r="I134"/>
  <c r="I64"/>
  <c r="I116"/>
  <c r="I14"/>
  <c r="I73"/>
  <c r="I52"/>
  <c r="I141"/>
  <c r="I22"/>
  <c r="I148"/>
  <c r="I94"/>
  <c r="I180" i="1"/>
  <c r="K175"/>
  <c r="I157" i="5" l="1"/>
  <c r="M175" i="1"/>
  <c r="K180"/>
  <c r="M180" l="1"/>
  <c r="O175"/>
  <c r="O180" l="1"/>
  <c r="Q175"/>
  <c r="Q180" l="1"/>
  <c r="S175"/>
  <c r="S180" l="1"/>
  <c r="U175"/>
  <c r="W175" l="1"/>
  <c r="U180"/>
  <c r="Y175" l="1"/>
  <c r="W180"/>
  <c r="Y180" l="1"/>
  <c r="AA175"/>
  <c r="AA180" s="1"/>
  <c r="I19" i="6" l="1"/>
  <c r="I21" s="1"/>
  <c r="I14"/>
  <c r="C8"/>
  <c r="I16" l="1"/>
  <c r="I23" l="1"/>
  <c r="I18"/>
  <c r="I20" s="1"/>
</calcChain>
</file>

<file path=xl/sharedStrings.xml><?xml version="1.0" encoding="utf-8"?>
<sst xmlns="http://schemas.openxmlformats.org/spreadsheetml/2006/main" count="939" uniqueCount="286">
  <si>
    <t>MES 1</t>
  </si>
  <si>
    <t>MES 2</t>
  </si>
  <si>
    <t>MES 3</t>
  </si>
  <si>
    <t>MES 4</t>
  </si>
  <si>
    <t>MES 5</t>
  </si>
  <si>
    <t>% RUBRO</t>
  </si>
  <si>
    <t>% OBRA</t>
  </si>
  <si>
    <t>Implantación y replanteo</t>
  </si>
  <si>
    <t>Demoliciones</t>
  </si>
  <si>
    <t>Pavimentos</t>
  </si>
  <si>
    <t>% PARCIAL</t>
  </si>
  <si>
    <t>% ACUMULADO</t>
  </si>
  <si>
    <t>Herreria</t>
  </si>
  <si>
    <t>Petreos</t>
  </si>
  <si>
    <t>OBRAS EXTERIORES</t>
  </si>
  <si>
    <t>TOTAL OBRA PREVISTA</t>
  </si>
  <si>
    <t>1.</t>
  </si>
  <si>
    <t>EDIFICIO: REPLANTEO, DEMOLICIONES Y EXCAVACIONES</t>
  </si>
  <si>
    <t>1.1</t>
  </si>
  <si>
    <t>Replanteo</t>
  </si>
  <si>
    <t>1.2</t>
  </si>
  <si>
    <t>Excavaciones</t>
  </si>
  <si>
    <t>1.3</t>
  </si>
  <si>
    <t>1.4</t>
  </si>
  <si>
    <t xml:space="preserve">Descalce de vigas </t>
  </si>
  <si>
    <t>1.5</t>
  </si>
  <si>
    <t>Rellenos</t>
  </si>
  <si>
    <t>2.</t>
  </si>
  <si>
    <t xml:space="preserve">EDIFICIO: ESTRUCTURA DE HORMIGÓN ARMADO Y METÁLICA </t>
  </si>
  <si>
    <t>2.1</t>
  </si>
  <si>
    <t>Contrapiso</t>
  </si>
  <si>
    <t>2.2</t>
  </si>
  <si>
    <t>Fundaciones</t>
  </si>
  <si>
    <t>2.3</t>
  </si>
  <si>
    <t>Vigas de fund.</t>
  </si>
  <si>
    <t>2.4</t>
  </si>
  <si>
    <t xml:space="preserve">Vigas sobre PB </t>
  </si>
  <si>
    <t>2.5</t>
  </si>
  <si>
    <t>Vigas sobre P1</t>
  </si>
  <si>
    <t>2.6</t>
  </si>
  <si>
    <t xml:space="preserve">Losas sobre PB </t>
  </si>
  <si>
    <t>2.7</t>
  </si>
  <si>
    <t>Losas sobre P1</t>
  </si>
  <si>
    <t>2.8</t>
  </si>
  <si>
    <t xml:space="preserve">Pilares PB </t>
  </si>
  <si>
    <t>2.9</t>
  </si>
  <si>
    <t xml:space="preserve">Tanque de agua </t>
  </si>
  <si>
    <t>2.10</t>
  </si>
  <si>
    <t xml:space="preserve">Mesadas </t>
  </si>
  <si>
    <t xml:space="preserve">EDIFICIO: MUROS Y REVOQUES </t>
  </si>
  <si>
    <t>3.1</t>
  </si>
  <si>
    <t>Muros interiores</t>
  </si>
  <si>
    <t>3.2</t>
  </si>
  <si>
    <t>Muros exteriores</t>
  </si>
  <si>
    <t>3.3</t>
  </si>
  <si>
    <t>Revoque interior</t>
  </si>
  <si>
    <t>3.4</t>
  </si>
  <si>
    <t>Revoque exterior</t>
  </si>
  <si>
    <t>3.5</t>
  </si>
  <si>
    <t xml:space="preserve">Revoque de cielorrasos </t>
  </si>
  <si>
    <t>3.6</t>
  </si>
  <si>
    <t xml:space="preserve">Term. tanque de agua </t>
  </si>
  <si>
    <t>3.7</t>
  </si>
  <si>
    <t>Impermeabilizacion de muros</t>
  </si>
  <si>
    <t>3.8</t>
  </si>
  <si>
    <t>Aislación térmica muros dobles</t>
  </si>
  <si>
    <t>4.1</t>
  </si>
  <si>
    <t>Contrapiso de balasto</t>
  </si>
  <si>
    <t>4.2</t>
  </si>
  <si>
    <t xml:space="preserve">Contrapiso de nivelación </t>
  </si>
  <si>
    <t>4.3</t>
  </si>
  <si>
    <t>Banquina bajo mesadas</t>
  </si>
  <si>
    <t xml:space="preserve">EDIFICIO: PISOS Y RESVESTIMIENTOS </t>
  </si>
  <si>
    <t>EDIFICIO: CONTRAPISOS (no armados)</t>
  </si>
  <si>
    <t>5.1</t>
  </si>
  <si>
    <t>Baldosa monolítica 30 x 30</t>
  </si>
  <si>
    <t>5.2</t>
  </si>
  <si>
    <t xml:space="preserve">Baldosa cerámica </t>
  </si>
  <si>
    <t>EDIFICIO: AZOTEAS / CUBIERTAS</t>
  </si>
  <si>
    <t>6.1</t>
  </si>
  <si>
    <t>Tipo 1</t>
  </si>
  <si>
    <t>6.2</t>
  </si>
  <si>
    <t>Tipo 2</t>
  </si>
  <si>
    <t>6.3</t>
  </si>
  <si>
    <t xml:space="preserve">Tipo 3 </t>
  </si>
  <si>
    <t>EDIFICIO: VARIOS</t>
  </si>
  <si>
    <t>7.1</t>
  </si>
  <si>
    <t>7.2</t>
  </si>
  <si>
    <t>Vidrio Espejos</t>
  </si>
  <si>
    <t>7.3</t>
  </si>
  <si>
    <t>7.4</t>
  </si>
  <si>
    <t xml:space="preserve">Señalización de locales </t>
  </si>
  <si>
    <t>7.5</t>
  </si>
  <si>
    <t xml:space="preserve">Juntas de dilatación </t>
  </si>
  <si>
    <t>7.6</t>
  </si>
  <si>
    <t>Extractores</t>
  </si>
  <si>
    <t xml:space="preserve">Extintores </t>
  </si>
  <si>
    <t>EDIFICIO: ALUMINIO/HERRERIA/CARPINTERIA</t>
  </si>
  <si>
    <t>8.1</t>
  </si>
  <si>
    <t>Alumnio</t>
  </si>
  <si>
    <t>8.2</t>
  </si>
  <si>
    <t>8.3</t>
  </si>
  <si>
    <t>Carpinteria</t>
  </si>
  <si>
    <t>EDFICIO: INSTALACION ELECTRICA</t>
  </si>
  <si>
    <t>9.1</t>
  </si>
  <si>
    <t xml:space="preserve">Canalizaciones y pases </t>
  </si>
  <si>
    <t>9.2</t>
  </si>
  <si>
    <t>Cableados</t>
  </si>
  <si>
    <t>9.3</t>
  </si>
  <si>
    <t xml:space="preserve">Tableros </t>
  </si>
  <si>
    <t>9.4</t>
  </si>
  <si>
    <t>Luminarias</t>
  </si>
  <si>
    <t>EDFICIO: INSTALACION SANITARIA</t>
  </si>
  <si>
    <t>10.1</t>
  </si>
  <si>
    <t>Canalizaciones y zanjas</t>
  </si>
  <si>
    <t>10.2</t>
  </si>
  <si>
    <t>Abastecimiento</t>
  </si>
  <si>
    <t>10.3</t>
  </si>
  <si>
    <t>Desagües</t>
  </si>
  <si>
    <t>10.4</t>
  </si>
  <si>
    <t>Aparatos, accesorios y grifería</t>
  </si>
  <si>
    <t>EDFICIO: PINTURAS</t>
  </si>
  <si>
    <t>11.1</t>
  </si>
  <si>
    <t>Sobre paramentos verticales</t>
  </si>
  <si>
    <t>11.2</t>
  </si>
  <si>
    <t xml:space="preserve">Cielorrasos </t>
  </si>
  <si>
    <t>11.3</t>
  </si>
  <si>
    <t xml:space="preserve">Exterior </t>
  </si>
  <si>
    <t>11.4</t>
  </si>
  <si>
    <t xml:space="preserve">Sobre carpintería </t>
  </si>
  <si>
    <t>11.5</t>
  </si>
  <si>
    <t xml:space="preserve">Sobre herrería </t>
  </si>
  <si>
    <t xml:space="preserve">ESPACIOS EXTERIORES: IMPLANTACIÓN Y REPLANTEO </t>
  </si>
  <si>
    <t>12.1</t>
  </si>
  <si>
    <t>12.2</t>
  </si>
  <si>
    <t xml:space="preserve">Demoliciones , limpieza y nivelacion de terreno </t>
  </si>
  <si>
    <t>12.3</t>
  </si>
  <si>
    <t>Cartel de obra</t>
  </si>
  <si>
    <t>12.4</t>
  </si>
  <si>
    <t>Vallado Provisorio</t>
  </si>
  <si>
    <t>12.5</t>
  </si>
  <si>
    <t>Provisorio agua/luz: conexión</t>
  </si>
  <si>
    <t>12.6</t>
  </si>
  <si>
    <t xml:space="preserve">Provisorio: consumo </t>
  </si>
  <si>
    <t>12.7</t>
  </si>
  <si>
    <t xml:space="preserve">Oficina Obra </t>
  </si>
  <si>
    <t>ESPACIOS EXTERIORES: INSTALACIÓN SANITARIA</t>
  </si>
  <si>
    <t>13.1</t>
  </si>
  <si>
    <t>Red abastecimiento agua corriente</t>
  </si>
  <si>
    <t>13.2</t>
  </si>
  <si>
    <t>Desagues y pluviales</t>
  </si>
  <si>
    <t>13.3</t>
  </si>
  <si>
    <t>Sistema de bombeo incendio</t>
  </si>
  <si>
    <t>13.4</t>
  </si>
  <si>
    <t>Sistema de bombeo primaria</t>
  </si>
  <si>
    <t xml:space="preserve">ESPACIOS EXTERIORES: INSTALACIÓN ELÉCTRICA </t>
  </si>
  <si>
    <t>14.1</t>
  </si>
  <si>
    <t>Canalizaciones y cámaras</t>
  </si>
  <si>
    <t>14.2</t>
  </si>
  <si>
    <t>Cableado</t>
  </si>
  <si>
    <t>14.3</t>
  </si>
  <si>
    <t>Sistema de pararrayos</t>
  </si>
  <si>
    <t>14.4</t>
  </si>
  <si>
    <t>Luminarias exteriores</t>
  </si>
  <si>
    <t>15.1</t>
  </si>
  <si>
    <t>15.2</t>
  </si>
  <si>
    <t xml:space="preserve">Césped </t>
  </si>
  <si>
    <t>15.3</t>
  </si>
  <si>
    <t>Herrería</t>
  </si>
  <si>
    <t>15.4</t>
  </si>
  <si>
    <t>Pintura</t>
  </si>
  <si>
    <t>15.5</t>
  </si>
  <si>
    <t>Especies vegetales</t>
  </si>
  <si>
    <t>15.6</t>
  </si>
  <si>
    <t>Limpieza de obra</t>
  </si>
  <si>
    <t>FIDEICOMISO DE INFRAESTRUCTURA EDUCATIVA PÚBLICA DE LA ADMINISTRACIÓN NACIONAL DE EDUCACIÓN PÚBLICA ANEP-CND</t>
  </si>
  <si>
    <t>OBRA:</t>
  </si>
  <si>
    <t xml:space="preserve">EMPRESA: </t>
  </si>
  <si>
    <t xml:space="preserve">CRONOGRAMA OBRA  </t>
  </si>
  <si>
    <t>0.</t>
  </si>
  <si>
    <t>PROYECTO EJECUTIVO</t>
  </si>
  <si>
    <t>0.1</t>
  </si>
  <si>
    <t>Ejecución de Proyecto Ejecutivo</t>
  </si>
  <si>
    <t>5.3</t>
  </si>
  <si>
    <t>Piso deportivo</t>
  </si>
  <si>
    <t>CANTIDAD</t>
  </si>
  <si>
    <t>UNIDAD</t>
  </si>
  <si>
    <t>PRECIO RUBRO Pesos uruguayos</t>
  </si>
  <si>
    <t xml:space="preserve">PRESUPUESTO OBRA  </t>
  </si>
  <si>
    <t>8.1.1</t>
  </si>
  <si>
    <t>8.1.2</t>
  </si>
  <si>
    <t>8.1.3</t>
  </si>
  <si>
    <t>8.1.4</t>
  </si>
  <si>
    <t>A01</t>
  </si>
  <si>
    <t>A02</t>
  </si>
  <si>
    <t>A03</t>
  </si>
  <si>
    <t>A04</t>
  </si>
  <si>
    <t>8.2.1</t>
  </si>
  <si>
    <t>H01</t>
  </si>
  <si>
    <t>8.2.2</t>
  </si>
  <si>
    <t>H02</t>
  </si>
  <si>
    <t>8.2.3</t>
  </si>
  <si>
    <t>H03</t>
  </si>
  <si>
    <t>8.2.4</t>
  </si>
  <si>
    <t>H04</t>
  </si>
  <si>
    <t>8.3.1</t>
  </si>
  <si>
    <t>C01</t>
  </si>
  <si>
    <t>8.3.2</t>
  </si>
  <si>
    <t>C02</t>
  </si>
  <si>
    <t>8.3.3</t>
  </si>
  <si>
    <t>C03</t>
  </si>
  <si>
    <t>8.3.4</t>
  </si>
  <si>
    <t>C04</t>
  </si>
  <si>
    <t>$</t>
  </si>
  <si>
    <t>9.4.1</t>
  </si>
  <si>
    <t>L01</t>
  </si>
  <si>
    <t>9.4.2</t>
  </si>
  <si>
    <t>L02</t>
  </si>
  <si>
    <t>9.4.3</t>
  </si>
  <si>
    <t>L03</t>
  </si>
  <si>
    <t>9.4.4</t>
  </si>
  <si>
    <t>L04</t>
  </si>
  <si>
    <t>9.4.n</t>
  </si>
  <si>
    <t>L0n</t>
  </si>
  <si>
    <t>8.3.n</t>
  </si>
  <si>
    <t>C0n</t>
  </si>
  <si>
    <t>H0n</t>
  </si>
  <si>
    <t>8.2.n</t>
  </si>
  <si>
    <t>8.1.n</t>
  </si>
  <si>
    <t>A0n</t>
  </si>
  <si>
    <t>10.5</t>
  </si>
  <si>
    <t>10.6</t>
  </si>
  <si>
    <t>Accesorios</t>
  </si>
  <si>
    <t>Grifería</t>
  </si>
  <si>
    <t>Aparatos</t>
  </si>
  <si>
    <t xml:space="preserve">Provisorios: consumo </t>
  </si>
  <si>
    <t>Herreria / Acero Inox.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</si>
  <si>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</si>
  <si>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</si>
  <si>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</si>
  <si>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</si>
  <si>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</si>
  <si>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</si>
  <si>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</si>
  <si>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</si>
  <si>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</si>
  <si>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</si>
  <si>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</si>
  <si>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</si>
  <si>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</si>
  <si>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</si>
  <si>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</si>
  <si>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OBRA</t>
  </si>
  <si>
    <t>Imprevistos (10% de Obra Prevista)</t>
  </si>
  <si>
    <t>X MESES</t>
  </si>
  <si>
    <t>PRECIO UNITARIO 
Pesos uruguayos</t>
  </si>
  <si>
    <t>PRECIO SUBRUBRO 
Pesos uruguayos</t>
  </si>
  <si>
    <t xml:space="preserve">FECHA: </t>
  </si>
  <si>
    <t>% del Rubro en Obra Total</t>
  </si>
  <si>
    <t>MES 6</t>
  </si>
  <si>
    <t>MES 7</t>
  </si>
  <si>
    <t>MES 8</t>
  </si>
  <si>
    <t>MES 9</t>
  </si>
  <si>
    <t>MES 10</t>
  </si>
  <si>
    <t>MES 11</t>
  </si>
  <si>
    <t>MES 12</t>
  </si>
  <si>
    <t>2.11</t>
  </si>
  <si>
    <t>Fosa séptica</t>
  </si>
  <si>
    <t xml:space="preserve">Cortinas </t>
  </si>
  <si>
    <t>Campanas de extracción</t>
  </si>
  <si>
    <t>7.7</t>
  </si>
  <si>
    <t>7.8</t>
  </si>
  <si>
    <t>CELDA CON FÓRMULA</t>
  </si>
  <si>
    <t>GL</t>
  </si>
  <si>
    <t>M3</t>
  </si>
  <si>
    <t>ML</t>
  </si>
  <si>
    <t>M2</t>
  </si>
  <si>
    <t>U</t>
  </si>
  <si>
    <t>MES</t>
  </si>
  <si>
    <t>TOTAL GENERAL OBRA $  (IVA y LEYES SOCIALES)</t>
  </si>
  <si>
    <t>SUB TOTAL OBRA $ CON IVA (SIN LEYES SOCIALES)</t>
  </si>
  <si>
    <t>SUB TOTAL OBRA $</t>
  </si>
  <si>
    <t>MONTO IMPONIBLE OBRA $</t>
  </si>
  <si>
    <t>Monto imponible imprevistos $</t>
  </si>
  <si>
    <t>LEYES SOCIALES OBRA PREVISTA (64% del Monto Imponible) $</t>
  </si>
  <si>
    <t>LEYES SOCIALES imprevistos (64% del Monto Imponible) $</t>
  </si>
</sst>
</file>

<file path=xl/styles.xml><?xml version="1.0" encoding="utf-8"?>
<styleSheet xmlns="http://schemas.openxmlformats.org/spreadsheetml/2006/main">
  <numFmts count="3">
    <numFmt numFmtId="164" formatCode="#,##0.0"/>
    <numFmt numFmtId="166" formatCode="[$$-2C0A]\ #,##0.00"/>
    <numFmt numFmtId="167" formatCode="0.00;[Red]0.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6"/>
      <color theme="0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1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35" fillId="0" borderId="0"/>
  </cellStyleXfs>
  <cellXfs count="365">
    <xf numFmtId="0" fontId="0" fillId="0" borderId="0" xfId="0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2" fillId="0" borderId="4" xfId="0" applyFont="1" applyBorder="1" applyAlignment="1">
      <alignment horizontal="center"/>
    </xf>
    <xf numFmtId="10" fontId="3" fillId="0" borderId="10" xfId="0" applyNumberFormat="1" applyFont="1" applyFill="1" applyBorder="1"/>
    <xf numFmtId="9" fontId="3" fillId="0" borderId="11" xfId="0" applyNumberFormat="1" applyFont="1" applyFill="1" applyBorder="1"/>
    <xf numFmtId="10" fontId="3" fillId="0" borderId="10" xfId="1" applyNumberFormat="1" applyFont="1" applyFill="1" applyBorder="1"/>
    <xf numFmtId="10" fontId="3" fillId="0" borderId="0" xfId="1" applyNumberFormat="1" applyFont="1" applyFill="1" applyBorder="1"/>
    <xf numFmtId="10" fontId="3" fillId="0" borderId="0" xfId="0" applyNumberFormat="1" applyFont="1" applyFill="1" applyBorder="1"/>
    <xf numFmtId="10" fontId="3" fillId="0" borderId="11" xfId="1" applyNumberFormat="1" applyFont="1" applyFill="1" applyBorder="1"/>
    <xf numFmtId="0" fontId="2" fillId="0" borderId="4" xfId="0" applyFont="1" applyBorder="1"/>
    <xf numFmtId="0" fontId="2" fillId="0" borderId="0" xfId="0" applyFont="1" applyBorder="1"/>
    <xf numFmtId="10" fontId="2" fillId="0" borderId="10" xfId="0" applyNumberFormat="1" applyFont="1" applyBorder="1"/>
    <xf numFmtId="0" fontId="2" fillId="0" borderId="11" xfId="0" applyFont="1" applyBorder="1"/>
    <xf numFmtId="10" fontId="2" fillId="0" borderId="0" xfId="0" applyNumberFormat="1" applyFont="1" applyBorder="1"/>
    <xf numFmtId="0" fontId="0" fillId="0" borderId="0" xfId="0" applyFont="1"/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2" fontId="2" fillId="0" borderId="10" xfId="0" applyNumberFormat="1" applyFont="1" applyFill="1" applyBorder="1"/>
    <xf numFmtId="0" fontId="2" fillId="0" borderId="11" xfId="0" applyFont="1" applyFill="1" applyBorder="1"/>
    <xf numFmtId="0" fontId="2" fillId="0" borderId="10" xfId="0" applyFont="1" applyFill="1" applyBorder="1"/>
    <xf numFmtId="0" fontId="2" fillId="0" borderId="0" xfId="0" applyFont="1" applyFill="1" applyBorder="1"/>
    <xf numFmtId="0" fontId="2" fillId="0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2" fontId="2" fillId="0" borderId="12" xfId="0" applyNumberFormat="1" applyFont="1" applyFill="1" applyBorder="1"/>
    <xf numFmtId="0" fontId="2" fillId="0" borderId="13" xfId="0" applyFont="1" applyFill="1" applyBorder="1"/>
    <xf numFmtId="0" fontId="2" fillId="0" borderId="12" xfId="0" applyFont="1" applyFill="1" applyBorder="1"/>
    <xf numFmtId="0" fontId="2" fillId="0" borderId="7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center"/>
    </xf>
    <xf numFmtId="0" fontId="0" fillId="0" borderId="0" xfId="0" applyFill="1"/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2" xfId="0" applyFont="1" applyFill="1" applyBorder="1"/>
    <xf numFmtId="2" fontId="3" fillId="0" borderId="2" xfId="0" applyNumberFormat="1" applyFont="1" applyFill="1" applyBorder="1"/>
    <xf numFmtId="2" fontId="3" fillId="0" borderId="0" xfId="0" applyNumberFormat="1" applyFont="1" applyFill="1" applyBorder="1"/>
    <xf numFmtId="10" fontId="3" fillId="0" borderId="2" xfId="1" applyNumberFormat="1" applyFont="1" applyFill="1" applyBorder="1" applyAlignment="1"/>
    <xf numFmtId="10" fontId="3" fillId="0" borderId="3" xfId="1" applyNumberFormat="1" applyFont="1" applyFill="1" applyBorder="1" applyAlignment="1"/>
    <xf numFmtId="10" fontId="3" fillId="0" borderId="0" xfId="1" applyNumberFormat="1" applyFont="1" applyFill="1" applyBorder="1" applyAlignment="1"/>
    <xf numFmtId="10" fontId="3" fillId="0" borderId="5" xfId="1" applyNumberFormat="1" applyFont="1" applyFill="1" applyBorder="1" applyAlignment="1"/>
    <xf numFmtId="10" fontId="3" fillId="0" borderId="7" xfId="1" applyNumberFormat="1" applyFont="1" applyFill="1" applyBorder="1" applyAlignment="1"/>
    <xf numFmtId="10" fontId="3" fillId="0" borderId="8" xfId="1" applyNumberFormat="1" applyFont="1" applyFill="1" applyBorder="1" applyAlignment="1"/>
    <xf numFmtId="10" fontId="3" fillId="0" borderId="0" xfId="0" applyNumberFormat="1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2" fontId="2" fillId="0" borderId="13" xfId="0" applyNumberFormat="1" applyFont="1" applyFill="1" applyBorder="1"/>
    <xf numFmtId="2" fontId="2" fillId="0" borderId="11" xfId="0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2" borderId="6" xfId="0" applyFont="1" applyFill="1" applyBorder="1"/>
    <xf numFmtId="10" fontId="3" fillId="2" borderId="7" xfId="0" applyNumberFormat="1" applyFont="1" applyFill="1" applyBorder="1" applyAlignment="1">
      <alignment wrapText="1"/>
    </xf>
    <xf numFmtId="0" fontId="7" fillId="0" borderId="0" xfId="0" applyFont="1"/>
    <xf numFmtId="0" fontId="6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 wrapText="1"/>
    </xf>
    <xf numFmtId="2" fontId="2" fillId="3" borderId="17" xfId="0" applyNumberFormat="1" applyFont="1" applyFill="1" applyBorder="1" applyAlignment="1">
      <alignment horizontal="center" textRotation="90"/>
    </xf>
    <xf numFmtId="2" fontId="2" fillId="3" borderId="15" xfId="0" applyNumberFormat="1" applyFont="1" applyFill="1" applyBorder="1" applyAlignment="1">
      <alignment horizontal="center" textRotation="90"/>
    </xf>
    <xf numFmtId="2" fontId="2" fillId="3" borderId="16" xfId="0" applyNumberFormat="1" applyFont="1" applyFill="1" applyBorder="1" applyAlignment="1">
      <alignment horizontal="center" textRotation="90"/>
    </xf>
    <xf numFmtId="0" fontId="7" fillId="0" borderId="0" xfId="0" applyFont="1" applyAlignment="1">
      <alignment wrapText="1"/>
    </xf>
    <xf numFmtId="10" fontId="8" fillId="0" borderId="11" xfId="1" applyNumberFormat="1" applyFont="1" applyFill="1" applyBorder="1"/>
    <xf numFmtId="10" fontId="8" fillId="0" borderId="0" xfId="1" applyNumberFormat="1" applyFont="1" applyFill="1" applyBorder="1"/>
    <xf numFmtId="10" fontId="4" fillId="0" borderId="0" xfId="0" applyNumberFormat="1" applyFont="1" applyBorder="1"/>
    <xf numFmtId="10" fontId="4" fillId="2" borderId="19" xfId="0" applyNumberFormat="1" applyFont="1" applyFill="1" applyBorder="1"/>
    <xf numFmtId="10" fontId="4" fillId="2" borderId="9" xfId="0" applyNumberFormat="1" applyFont="1" applyFill="1" applyBorder="1"/>
    <xf numFmtId="10" fontId="4" fillId="2" borderId="2" xfId="0" applyNumberFormat="1" applyFont="1" applyFill="1" applyBorder="1"/>
    <xf numFmtId="10" fontId="4" fillId="2" borderId="20" xfId="0" applyNumberFormat="1" applyFont="1" applyFill="1" applyBorder="1"/>
    <xf numFmtId="10" fontId="4" fillId="2" borderId="12" xfId="0" applyNumberFormat="1" applyFont="1" applyFill="1" applyBorder="1"/>
    <xf numFmtId="10" fontId="4" fillId="2" borderId="7" xfId="0" applyNumberFormat="1" applyFont="1" applyFill="1" applyBorder="1"/>
    <xf numFmtId="0" fontId="9" fillId="0" borderId="2" xfId="0" applyFont="1" applyFill="1" applyBorder="1"/>
    <xf numFmtId="0" fontId="5" fillId="0" borderId="4" xfId="0" applyFont="1" applyFill="1" applyBorder="1"/>
    <xf numFmtId="0" fontId="9" fillId="0" borderId="0" xfId="0" applyFont="1" applyFill="1" applyBorder="1"/>
    <xf numFmtId="0" fontId="5" fillId="0" borderId="6" xfId="0" applyFont="1" applyFill="1" applyBorder="1"/>
    <xf numFmtId="0" fontId="9" fillId="0" borderId="7" xfId="0" applyFont="1" applyFill="1" applyBorder="1"/>
    <xf numFmtId="0" fontId="6" fillId="0" borderId="4" xfId="0" applyFont="1" applyFill="1" applyBorder="1"/>
    <xf numFmtId="10" fontId="8" fillId="0" borderId="11" xfId="0" applyNumberFormat="1" applyFont="1" applyFill="1" applyBorder="1"/>
    <xf numFmtId="0" fontId="4" fillId="3" borderId="18" xfId="0" applyFont="1" applyFill="1" applyBorder="1" applyAlignment="1">
      <alignment horizontal="left" wrapText="1"/>
    </xf>
    <xf numFmtId="0" fontId="0" fillId="0" borderId="14" xfId="0" applyBorder="1"/>
    <xf numFmtId="0" fontId="0" fillId="0" borderId="16" xfId="0" applyBorder="1"/>
    <xf numFmtId="0" fontId="0" fillId="0" borderId="18" xfId="0" applyBorder="1"/>
    <xf numFmtId="4" fontId="0" fillId="0" borderId="0" xfId="0" applyNumberFormat="1"/>
    <xf numFmtId="0" fontId="17" fillId="8" borderId="4" xfId="0" applyFont="1" applyFill="1" applyBorder="1"/>
    <xf numFmtId="0" fontId="19" fillId="8" borderId="0" xfId="3" applyFont="1" applyFill="1" applyBorder="1"/>
    <xf numFmtId="10" fontId="17" fillId="8" borderId="0" xfId="4" applyNumberFormat="1" applyFont="1" applyFill="1" applyBorder="1"/>
    <xf numFmtId="4" fontId="19" fillId="8" borderId="5" xfId="3" applyNumberFormat="1" applyFont="1" applyFill="1" applyBorder="1"/>
    <xf numFmtId="0" fontId="20" fillId="5" borderId="4" xfId="3" applyFont="1" applyFill="1" applyBorder="1"/>
    <xf numFmtId="0" fontId="20" fillId="5" borderId="0" xfId="3" applyFont="1" applyFill="1" applyBorder="1"/>
    <xf numFmtId="0" fontId="14" fillId="5" borderId="0" xfId="3" applyFont="1" applyFill="1" applyBorder="1"/>
    <xf numFmtId="0" fontId="19" fillId="5" borderId="0" xfId="3" applyFont="1" applyFill="1" applyBorder="1"/>
    <xf numFmtId="4" fontId="19" fillId="5" borderId="5" xfId="3" applyNumberFormat="1" applyFont="1" applyFill="1" applyBorder="1"/>
    <xf numFmtId="2" fontId="19" fillId="8" borderId="4" xfId="3" applyNumberFormat="1" applyFont="1" applyFill="1" applyBorder="1"/>
    <xf numFmtId="0" fontId="19" fillId="8" borderId="0" xfId="3" applyFont="1" applyFill="1" applyBorder="1" applyAlignment="1">
      <alignment horizontal="center"/>
    </xf>
    <xf numFmtId="2" fontId="19" fillId="8" borderId="6" xfId="3" applyNumberFormat="1" applyFont="1" applyFill="1" applyBorder="1"/>
    <xf numFmtId="0" fontId="19" fillId="8" borderId="7" xfId="3" applyFont="1" applyFill="1" applyBorder="1" applyAlignment="1">
      <alignment horizontal="center"/>
    </xf>
    <xf numFmtId="10" fontId="17" fillId="8" borderId="7" xfId="4" applyNumberFormat="1" applyFont="1" applyFill="1" applyBorder="1"/>
    <xf numFmtId="0" fontId="19" fillId="8" borderId="7" xfId="3" applyFont="1" applyFill="1" applyBorder="1"/>
    <xf numFmtId="4" fontId="19" fillId="8" borderId="8" xfId="3" applyNumberFormat="1" applyFont="1" applyFill="1" applyBorder="1"/>
    <xf numFmtId="1" fontId="21" fillId="4" borderId="1" xfId="3" applyNumberFormat="1" applyFont="1" applyFill="1" applyBorder="1" applyAlignment="1">
      <alignment horizontal="center" vertical="center"/>
    </xf>
    <xf numFmtId="0" fontId="21" fillId="4" borderId="2" xfId="3" applyFont="1" applyFill="1" applyBorder="1" applyAlignment="1">
      <alignment horizontal="left" vertical="center"/>
    </xf>
    <xf numFmtId="0" fontId="22" fillId="4" borderId="2" xfId="3" applyFont="1" applyFill="1" applyBorder="1" applyAlignment="1">
      <alignment horizontal="center" vertical="center"/>
    </xf>
    <xf numFmtId="0" fontId="19" fillId="4" borderId="2" xfId="3" applyFont="1" applyFill="1" applyBorder="1" applyAlignment="1">
      <alignment vertical="center"/>
    </xf>
    <xf numFmtId="10" fontId="13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1" fillId="4" borderId="6" xfId="3" applyNumberFormat="1" applyFont="1" applyFill="1" applyBorder="1" applyAlignment="1">
      <alignment horizontal="center" vertical="center"/>
    </xf>
    <xf numFmtId="0" fontId="23" fillId="4" borderId="7" xfId="3" applyFont="1" applyFill="1" applyBorder="1" applyAlignment="1">
      <alignment horizontal="center" vertical="center"/>
    </xf>
    <xf numFmtId="0" fontId="19" fillId="4" borderId="7" xfId="3" applyFont="1" applyFill="1" applyBorder="1" applyAlignment="1">
      <alignment vertical="center"/>
    </xf>
    <xf numFmtId="10" fontId="13" fillId="4" borderId="7" xfId="4" applyNumberFormat="1" applyFont="1" applyFill="1" applyBorder="1" applyAlignment="1">
      <alignment horizontal="left" vertical="center"/>
    </xf>
    <xf numFmtId="10" fontId="19" fillId="8" borderId="0" xfId="3" applyNumberFormat="1" applyFont="1" applyFill="1" applyBorder="1"/>
    <xf numFmtId="0" fontId="24" fillId="8" borderId="0" xfId="3" applyFont="1" applyFill="1" applyBorder="1" applyAlignment="1">
      <alignment horizontal="center"/>
    </xf>
    <xf numFmtId="0" fontId="25" fillId="4" borderId="28" xfId="2" applyFont="1" applyFill="1" applyBorder="1" applyAlignment="1">
      <alignment horizontal="right"/>
    </xf>
    <xf numFmtId="0" fontId="13" fillId="4" borderId="29" xfId="2" applyFont="1" applyFill="1" applyBorder="1" applyAlignment="1"/>
    <xf numFmtId="0" fontId="24" fillId="4" borderId="29" xfId="2" applyFont="1" applyFill="1" applyBorder="1" applyAlignment="1"/>
    <xf numFmtId="0" fontId="26" fillId="4" borderId="29" xfId="2" applyFont="1" applyFill="1" applyBorder="1" applyAlignment="1"/>
    <xf numFmtId="164" fontId="24" fillId="4" borderId="29" xfId="2" applyNumberFormat="1" applyFont="1" applyFill="1" applyBorder="1" applyAlignment="1">
      <alignment horizontal="center"/>
    </xf>
    <xf numFmtId="4" fontId="19" fillId="4" borderId="29" xfId="2" applyNumberFormat="1" applyFont="1" applyFill="1" applyBorder="1" applyAlignment="1" applyProtection="1">
      <alignment horizontal="center"/>
      <protection locked="0"/>
    </xf>
    <xf numFmtId="3" fontId="13" fillId="4" borderId="30" xfId="2" applyNumberFormat="1" applyFont="1" applyFill="1" applyBorder="1"/>
    <xf numFmtId="0" fontId="25" fillId="8" borderId="4" xfId="2" applyFont="1" applyFill="1" applyBorder="1" applyAlignment="1">
      <alignment horizontal="right"/>
    </xf>
    <xf numFmtId="0" fontId="25" fillId="8" borderId="0" xfId="2" applyFont="1" applyFill="1" applyBorder="1" applyAlignment="1">
      <alignment horizontal="right"/>
    </xf>
    <xf numFmtId="0" fontId="24" fillId="8" borderId="0" xfId="2" applyFont="1" applyFill="1" applyBorder="1" applyAlignment="1"/>
    <xf numFmtId="0" fontId="26" fillId="8" borderId="0" xfId="2" applyFont="1" applyFill="1" applyBorder="1" applyAlignment="1"/>
    <xf numFmtId="164" fontId="24" fillId="8" borderId="0" xfId="2" applyNumberFormat="1" applyFont="1" applyFill="1" applyBorder="1" applyAlignment="1">
      <alignment horizontal="center"/>
    </xf>
    <xf numFmtId="4" fontId="27" fillId="8" borderId="0" xfId="2" applyNumberFormat="1" applyFont="1" applyFill="1" applyBorder="1" applyAlignment="1" applyProtection="1">
      <alignment horizontal="center"/>
      <protection locked="0"/>
    </xf>
    <xf numFmtId="3" fontId="24" fillId="8" borderId="22" xfId="2" applyNumberFormat="1" applyFont="1" applyFill="1" applyBorder="1"/>
    <xf numFmtId="0" fontId="15" fillId="8" borderId="31" xfId="2" applyFont="1" applyFill="1" applyBorder="1"/>
    <xf numFmtId="0" fontId="28" fillId="8" borderId="26" xfId="2" applyFont="1" applyFill="1" applyBorder="1" applyAlignment="1"/>
    <xf numFmtId="0" fontId="19" fillId="8" borderId="26" xfId="2" applyFont="1" applyFill="1" applyBorder="1"/>
    <xf numFmtId="0" fontId="29" fillId="8" borderId="26" xfId="2" applyFont="1" applyFill="1" applyBorder="1" applyAlignment="1"/>
    <xf numFmtId="164" fontId="29" fillId="8" borderId="26" xfId="2" applyNumberFormat="1" applyFont="1" applyFill="1" applyBorder="1" applyAlignment="1">
      <alignment horizontal="center"/>
    </xf>
    <xf numFmtId="4" fontId="19" fillId="8" borderId="26" xfId="2" applyNumberFormat="1" applyFont="1" applyFill="1" applyBorder="1" applyAlignment="1">
      <alignment horizontal="center"/>
    </xf>
    <xf numFmtId="3" fontId="30" fillId="4" borderId="27" xfId="2" applyNumberFormat="1" applyFont="1" applyFill="1" applyBorder="1"/>
    <xf numFmtId="0" fontId="31" fillId="8" borderId="4" xfId="2" applyFont="1" applyFill="1" applyBorder="1"/>
    <xf numFmtId="4" fontId="19" fillId="8" borderId="0" xfId="2" applyNumberFormat="1" applyFont="1" applyFill="1" applyBorder="1" applyAlignment="1">
      <alignment horizontal="center"/>
    </xf>
    <xf numFmtId="3" fontId="13" fillId="8" borderId="22" xfId="2" applyNumberFormat="1" applyFont="1" applyFill="1" applyBorder="1"/>
    <xf numFmtId="0" fontId="31" fillId="5" borderId="14" xfId="2" applyFont="1" applyFill="1" applyBorder="1"/>
    <xf numFmtId="0" fontId="13" fillId="5" borderId="16" xfId="2" applyFont="1" applyFill="1" applyBorder="1" applyAlignment="1"/>
    <xf numFmtId="0" fontId="28" fillId="5" borderId="16" xfId="2" applyFont="1" applyFill="1" applyBorder="1"/>
    <xf numFmtId="164" fontId="24" fillId="5" borderId="16" xfId="2" applyNumberFormat="1" applyFont="1" applyFill="1" applyBorder="1" applyAlignment="1">
      <alignment horizontal="center"/>
    </xf>
    <xf numFmtId="4" fontId="19" fillId="5" borderId="16" xfId="2" applyNumberFormat="1" applyFont="1" applyFill="1" applyBorder="1" applyAlignment="1">
      <alignment horizontal="center"/>
    </xf>
    <xf numFmtId="3" fontId="21" fillId="5" borderId="21" xfId="2" applyNumberFormat="1" applyFont="1" applyFill="1" applyBorder="1"/>
    <xf numFmtId="0" fontId="16" fillId="8" borderId="31" xfId="2" applyFont="1" applyFill="1" applyBorder="1"/>
    <xf numFmtId="0" fontId="29" fillId="8" borderId="26" xfId="2" applyFont="1" applyFill="1" applyBorder="1" applyAlignment="1">
      <alignment horizontal="left"/>
    </xf>
    <xf numFmtId="0" fontId="16" fillId="8" borderId="4" xfId="2" applyFont="1" applyFill="1" applyBorder="1"/>
    <xf numFmtId="0" fontId="29" fillId="8" borderId="0" xfId="2" applyFont="1" applyFill="1" applyBorder="1" applyAlignment="1">
      <alignment horizontal="left"/>
    </xf>
    <xf numFmtId="0" fontId="26" fillId="8" borderId="24" xfId="2" applyFont="1" applyFill="1" applyBorder="1" applyAlignment="1">
      <alignment horizontal="left"/>
    </xf>
    <xf numFmtId="0" fontId="26" fillId="8" borderId="26" xfId="2" applyFont="1" applyFill="1" applyBorder="1" applyAlignment="1">
      <alignment horizontal="left"/>
    </xf>
    <xf numFmtId="164" fontId="26" fillId="8" borderId="0" xfId="2" applyNumberFormat="1" applyFont="1" applyFill="1" applyBorder="1" applyAlignment="1">
      <alignment horizontal="center"/>
    </xf>
    <xf numFmtId="4" fontId="27" fillId="8" borderId="0" xfId="2" applyNumberFormat="1" applyFont="1" applyFill="1" applyBorder="1" applyAlignment="1">
      <alignment horizontal="center"/>
    </xf>
    <xf numFmtId="0" fontId="19" fillId="8" borderId="1" xfId="2" applyFont="1" applyFill="1" applyBorder="1"/>
    <xf numFmtId="0" fontId="19" fillId="8" borderId="2" xfId="2" applyFont="1" applyFill="1" applyBorder="1"/>
    <xf numFmtId="0" fontId="27" fillId="8" borderId="2" xfId="2" applyFont="1" applyFill="1" applyBorder="1"/>
    <xf numFmtId="3" fontId="19" fillId="8" borderId="23" xfId="2" applyNumberFormat="1" applyFont="1" applyFill="1" applyBorder="1"/>
    <xf numFmtId="0" fontId="19" fillId="8" borderId="6" xfId="2" applyFont="1" applyFill="1" applyBorder="1"/>
    <xf numFmtId="0" fontId="19" fillId="8" borderId="7" xfId="2" applyFont="1" applyFill="1" applyBorder="1"/>
    <xf numFmtId="0" fontId="27" fillId="8" borderId="7" xfId="2" applyFont="1" applyFill="1" applyBorder="1"/>
    <xf numFmtId="4" fontId="19" fillId="8" borderId="25" xfId="2" applyNumberFormat="1" applyFont="1" applyFill="1" applyBorder="1"/>
    <xf numFmtId="0" fontId="16" fillId="8" borderId="4" xfId="2" applyFont="1" applyFill="1" applyBorder="1" applyAlignment="1"/>
    <xf numFmtId="0" fontId="16" fillId="8" borderId="0" xfId="2" applyFont="1" applyFill="1" applyBorder="1" applyAlignment="1"/>
    <xf numFmtId="4" fontId="16" fillId="8" borderId="5" xfId="2" applyNumberFormat="1" applyFont="1" applyFill="1" applyBorder="1" applyAlignment="1"/>
    <xf numFmtId="0" fontId="13" fillId="8" borderId="0" xfId="2" applyFont="1" applyFill="1" applyBorder="1"/>
    <xf numFmtId="3" fontId="13" fillId="8" borderId="0" xfId="2" applyNumberFormat="1" applyFont="1" applyFill="1" applyBorder="1" applyAlignment="1">
      <alignment horizontal="left"/>
    </xf>
    <xf numFmtId="4" fontId="13" fillId="8" borderId="0" xfId="2" applyNumberFormat="1" applyFont="1" applyFill="1" applyBorder="1"/>
    <xf numFmtId="0" fontId="13" fillId="8" borderId="0" xfId="2" applyFont="1" applyFill="1" applyBorder="1" applyAlignment="1">
      <alignment horizontal="right"/>
    </xf>
    <xf numFmtId="4" fontId="24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2" fillId="6" borderId="0" xfId="0" applyFont="1" applyFill="1" applyBorder="1" applyAlignment="1" applyProtection="1">
      <alignment horizontal="left"/>
    </xf>
    <xf numFmtId="39" fontId="12" fillId="6" borderId="0" xfId="0" applyNumberFormat="1" applyFont="1" applyFill="1" applyBorder="1" applyProtection="1"/>
    <xf numFmtId="0" fontId="0" fillId="9" borderId="0" xfId="0" applyFill="1"/>
    <xf numFmtId="0" fontId="13" fillId="9" borderId="0" xfId="0" applyFont="1" applyFill="1"/>
    <xf numFmtId="0" fontId="17" fillId="9" borderId="0" xfId="0" applyFont="1" applyFill="1"/>
    <xf numFmtId="39" fontId="33" fillId="9" borderId="0" xfId="0" applyNumberFormat="1" applyFont="1" applyFill="1" applyBorder="1" applyProtection="1"/>
    <xf numFmtId="0" fontId="12" fillId="9" borderId="0" xfId="0" applyFont="1" applyFill="1" applyBorder="1" applyAlignment="1" applyProtection="1">
      <alignment horizontal="left"/>
    </xf>
    <xf numFmtId="39" fontId="12" fillId="9" borderId="0" xfId="0" applyNumberFormat="1" applyFont="1" applyFill="1" applyBorder="1" applyProtection="1"/>
    <xf numFmtId="4" fontId="0" fillId="9" borderId="0" xfId="0" applyNumberFormat="1" applyFill="1"/>
    <xf numFmtId="0" fontId="33" fillId="9" borderId="0" xfId="0" applyFont="1" applyFill="1" applyBorder="1"/>
    <xf numFmtId="0" fontId="4" fillId="9" borderId="14" xfId="0" applyFont="1" applyFill="1" applyBorder="1"/>
    <xf numFmtId="0" fontId="12" fillId="9" borderId="16" xfId="0" applyFont="1" applyFill="1" applyBorder="1" applyAlignment="1" applyProtection="1">
      <alignment horizontal="left"/>
    </xf>
    <xf numFmtId="39" fontId="12" fillId="9" borderId="15" xfId="0" applyNumberFormat="1" applyFont="1" applyFill="1" applyBorder="1" applyProtection="1"/>
    <xf numFmtId="0" fontId="4" fillId="9" borderId="16" xfId="0" applyFont="1" applyFill="1" applyBorder="1" applyAlignment="1" applyProtection="1">
      <alignment horizontal="left"/>
    </xf>
    <xf numFmtId="39" fontId="12" fillId="9" borderId="18" xfId="0" applyNumberFormat="1" applyFont="1" applyFill="1" applyBorder="1" applyProtection="1"/>
    <xf numFmtId="0" fontId="12" fillId="9" borderId="4" xfId="0" applyFont="1" applyFill="1" applyBorder="1"/>
    <xf numFmtId="39" fontId="33" fillId="9" borderId="10" xfId="0" applyNumberFormat="1" applyFont="1" applyFill="1" applyBorder="1" applyProtection="1"/>
    <xf numFmtId="39" fontId="12" fillId="9" borderId="0" xfId="0" applyNumberFormat="1" applyFont="1" applyFill="1" applyBorder="1" applyAlignment="1" applyProtection="1">
      <alignment horizontal="left"/>
    </xf>
    <xf numFmtId="39" fontId="12" fillId="9" borderId="5" xfId="0" applyNumberFormat="1" applyFont="1" applyFill="1" applyBorder="1" applyProtection="1"/>
    <xf numFmtId="39" fontId="12" fillId="9" borderId="10" xfId="0" applyNumberFormat="1" applyFont="1" applyFill="1" applyBorder="1" applyProtection="1"/>
    <xf numFmtId="39" fontId="33" fillId="9" borderId="5" xfId="0" applyNumberFormat="1" applyFont="1" applyFill="1" applyBorder="1" applyProtection="1"/>
    <xf numFmtId="0" fontId="12" fillId="9" borderId="6" xfId="0" applyFont="1" applyFill="1" applyBorder="1"/>
    <xf numFmtId="39" fontId="12" fillId="9" borderId="8" xfId="0" applyNumberFormat="1" applyFont="1" applyFill="1" applyBorder="1" applyProtection="1"/>
    <xf numFmtId="0" fontId="34" fillId="9" borderId="16" xfId="0" applyFont="1" applyFill="1" applyBorder="1"/>
    <xf numFmtId="39" fontId="34" fillId="9" borderId="15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10" xfId="0" applyFill="1" applyBorder="1"/>
    <xf numFmtId="39" fontId="0" fillId="9" borderId="5" xfId="0" applyNumberFormat="1" applyFill="1" applyBorder="1" applyProtection="1"/>
    <xf numFmtId="0" fontId="34" fillId="9" borderId="6" xfId="0" applyFont="1" applyFill="1" applyBorder="1"/>
    <xf numFmtId="0" fontId="0" fillId="9" borderId="7" xfId="0" applyFill="1" applyBorder="1"/>
    <xf numFmtId="39" fontId="33" fillId="9" borderId="12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3" fillId="7" borderId="14" xfId="3" applyFont="1" applyFill="1" applyBorder="1" applyAlignment="1">
      <alignment vertical="center"/>
    </xf>
    <xf numFmtId="0" fontId="14" fillId="7" borderId="16" xfId="3" applyFont="1" applyFill="1" applyBorder="1" applyAlignment="1">
      <alignment vertical="center"/>
    </xf>
    <xf numFmtId="0" fontId="15" fillId="7" borderId="16" xfId="3" applyFont="1" applyFill="1" applyBorder="1" applyAlignment="1">
      <alignment vertical="center"/>
    </xf>
    <xf numFmtId="10" fontId="16" fillId="7" borderId="16" xfId="4" applyNumberFormat="1" applyFont="1" applyFill="1" applyBorder="1" applyAlignment="1">
      <alignment vertical="center"/>
    </xf>
    <xf numFmtId="0" fontId="17" fillId="7" borderId="16" xfId="0" applyFont="1" applyFill="1" applyBorder="1" applyAlignment="1">
      <alignment vertical="center"/>
    </xf>
    <xf numFmtId="4" fontId="18" fillId="7" borderId="18" xfId="0" applyNumberFormat="1" applyFont="1" applyFill="1" applyBorder="1" applyAlignment="1">
      <alignment vertical="center"/>
    </xf>
    <xf numFmtId="0" fontId="20" fillId="7" borderId="28" xfId="2" applyFont="1" applyFill="1" applyBorder="1" applyAlignment="1">
      <alignment vertical="center"/>
    </xf>
    <xf numFmtId="0" fontId="21" fillId="7" borderId="29" xfId="2" applyFont="1" applyFill="1" applyBorder="1" applyAlignment="1">
      <alignment vertical="center"/>
    </xf>
    <xf numFmtId="0" fontId="20" fillId="7" borderId="29" xfId="2" applyFont="1" applyFill="1" applyBorder="1" applyAlignment="1">
      <alignment vertical="center"/>
    </xf>
    <xf numFmtId="0" fontId="32" fillId="7" borderId="29" xfId="2" applyFont="1" applyFill="1" applyBorder="1" applyAlignment="1">
      <alignment vertical="center"/>
    </xf>
    <xf numFmtId="0" fontId="20" fillId="7" borderId="29" xfId="2" applyFont="1" applyFill="1" applyBorder="1" applyAlignment="1">
      <alignment horizontal="right" vertical="center"/>
    </xf>
    <xf numFmtId="3" fontId="21" fillId="7" borderId="30" xfId="2" applyNumberFormat="1" applyFont="1" applyFill="1" applyBorder="1" applyAlignment="1">
      <alignment vertical="center"/>
    </xf>
    <xf numFmtId="0" fontId="24" fillId="4" borderId="7" xfId="3" applyFont="1" applyFill="1" applyBorder="1" applyAlignment="1">
      <alignment horizontal="left" vertical="center"/>
    </xf>
    <xf numFmtId="3" fontId="13" fillId="0" borderId="27" xfId="2" applyNumberFormat="1" applyFont="1" applyFill="1" applyBorder="1"/>
    <xf numFmtId="0" fontId="6" fillId="0" borderId="14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" xfId="0" applyFont="1" applyFill="1" applyBorder="1"/>
    <xf numFmtId="0" fontId="4" fillId="0" borderId="0" xfId="0" applyFont="1" applyFill="1" applyBorder="1"/>
    <xf numFmtId="10" fontId="0" fillId="0" borderId="0" xfId="1" applyNumberFormat="1" applyFont="1" applyBorder="1"/>
    <xf numFmtId="10" fontId="3" fillId="0" borderId="0" xfId="1" applyNumberFormat="1" applyFont="1"/>
    <xf numFmtId="2" fontId="2" fillId="3" borderId="17" xfId="0" applyNumberFormat="1" applyFont="1" applyFill="1" applyBorder="1" applyAlignment="1">
      <alignment horizontal="center" wrapText="1"/>
    </xf>
    <xf numFmtId="10" fontId="2" fillId="0" borderId="11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2" fillId="0" borderId="11" xfId="1" applyNumberFormat="1" applyFont="1" applyFill="1" applyBorder="1"/>
    <xf numFmtId="10" fontId="2" fillId="0" borderId="0" xfId="1" applyNumberFormat="1" applyFont="1" applyFill="1" applyBorder="1"/>
    <xf numFmtId="10" fontId="2" fillId="0" borderId="10" xfId="1" applyNumberFormat="1" applyFont="1" applyFill="1" applyBorder="1"/>
    <xf numFmtId="10" fontId="37" fillId="2" borderId="17" xfId="0" applyNumberFormat="1" applyFont="1" applyFill="1" applyBorder="1" applyAlignment="1">
      <alignment horizontal="center" vertical="center" wrapText="1"/>
    </xf>
    <xf numFmtId="10" fontId="2" fillId="3" borderId="17" xfId="1" applyNumberFormat="1" applyFont="1" applyFill="1" applyBorder="1" applyAlignment="1">
      <alignment horizontal="center" textRotation="90"/>
    </xf>
    <xf numFmtId="10" fontId="2" fillId="3" borderId="15" xfId="1" applyNumberFormat="1" applyFont="1" applyFill="1" applyBorder="1" applyAlignment="1">
      <alignment horizontal="center" textRotation="90"/>
    </xf>
    <xf numFmtId="10" fontId="2" fillId="3" borderId="16" xfId="1" applyNumberFormat="1" applyFont="1" applyFill="1" applyBorder="1" applyAlignment="1">
      <alignment horizontal="center" textRotation="90"/>
    </xf>
    <xf numFmtId="10" fontId="2" fillId="3" borderId="18" xfId="1" applyNumberFormat="1" applyFont="1" applyFill="1" applyBorder="1" applyAlignment="1">
      <alignment horizontal="center" textRotation="90"/>
    </xf>
    <xf numFmtId="10" fontId="3" fillId="0" borderId="11" xfId="1" applyNumberFormat="1" applyFont="1" applyBorder="1"/>
    <xf numFmtId="10" fontId="3" fillId="0" borderId="10" xfId="1" applyNumberFormat="1" applyFont="1" applyBorder="1"/>
    <xf numFmtId="10" fontId="3" fillId="0" borderId="0" xfId="1" applyNumberFormat="1" applyFont="1" applyBorder="1"/>
    <xf numFmtId="10" fontId="8" fillId="2" borderId="10" xfId="1" applyNumberFormat="1" applyFont="1" applyFill="1" applyBorder="1"/>
    <xf numFmtId="10" fontId="8" fillId="2" borderId="0" xfId="1" applyNumberFormat="1" applyFont="1" applyFill="1" applyBorder="1"/>
    <xf numFmtId="10" fontId="4" fillId="0" borderId="0" xfId="0" applyNumberFormat="1" applyFont="1" applyFill="1" applyBorder="1"/>
    <xf numFmtId="10" fontId="4" fillId="0" borderId="11" xfId="0" applyNumberFormat="1" applyFont="1" applyBorder="1"/>
    <xf numFmtId="10" fontId="4" fillId="2" borderId="0" xfId="0" applyNumberFormat="1" applyFont="1" applyFill="1" applyBorder="1"/>
    <xf numFmtId="10" fontId="4" fillId="2" borderId="10" xfId="0" applyNumberFormat="1" applyFont="1" applyFill="1" applyBorder="1"/>
    <xf numFmtId="0" fontId="0" fillId="0" borderId="11" xfId="0" applyBorder="1"/>
    <xf numFmtId="0" fontId="2" fillId="0" borderId="7" xfId="0" applyFont="1" applyFill="1" applyBorder="1" applyAlignment="1">
      <alignment horizontal="center"/>
    </xf>
    <xf numFmtId="10" fontId="2" fillId="0" borderId="13" xfId="1" applyNumberFormat="1" applyFont="1" applyFill="1" applyBorder="1" applyAlignment="1">
      <alignment horizontal="center"/>
    </xf>
    <xf numFmtId="10" fontId="2" fillId="0" borderId="12" xfId="1" applyNumberFormat="1" applyFont="1" applyFill="1" applyBorder="1" applyAlignment="1">
      <alignment horizontal="center"/>
    </xf>
    <xf numFmtId="10" fontId="2" fillId="0" borderId="13" xfId="1" applyNumberFormat="1" applyFont="1" applyFill="1" applyBorder="1"/>
    <xf numFmtId="10" fontId="2" fillId="0" borderId="7" xfId="1" applyNumberFormat="1" applyFont="1" applyFill="1" applyBorder="1"/>
    <xf numFmtId="10" fontId="2" fillId="0" borderId="12" xfId="1" applyNumberFormat="1" applyFont="1" applyFill="1" applyBorder="1"/>
    <xf numFmtId="0" fontId="0" fillId="0" borderId="11" xfId="0" applyFill="1" applyBorder="1"/>
    <xf numFmtId="2" fontId="2" fillId="3" borderId="7" xfId="0" applyNumberFormat="1" applyFont="1" applyFill="1" applyBorder="1" applyAlignment="1">
      <alignment horizontal="center" textRotation="90"/>
    </xf>
    <xf numFmtId="2" fontId="2" fillId="3" borderId="12" xfId="0" applyNumberFormat="1" applyFont="1" applyFill="1" applyBorder="1" applyAlignment="1">
      <alignment horizontal="center" textRotation="90"/>
    </xf>
    <xf numFmtId="10" fontId="8" fillId="2" borderId="10" xfId="0" applyNumberFormat="1" applyFont="1" applyFill="1" applyBorder="1"/>
    <xf numFmtId="10" fontId="8" fillId="2" borderId="0" xfId="0" applyNumberFormat="1" applyFont="1" applyFill="1" applyBorder="1"/>
    <xf numFmtId="2" fontId="2" fillId="0" borderId="7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11" borderId="14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 wrapText="1"/>
    </xf>
    <xf numFmtId="9" fontId="4" fillId="11" borderId="16" xfId="0" applyNumberFormat="1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left" vertical="center"/>
    </xf>
    <xf numFmtId="0" fontId="3" fillId="11" borderId="15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/>
    </xf>
    <xf numFmtId="10" fontId="3" fillId="11" borderId="17" xfId="1" applyNumberFormat="1" applyFont="1" applyFill="1" applyBorder="1" applyAlignment="1">
      <alignment horizontal="left" vertical="center"/>
    </xf>
    <xf numFmtId="10" fontId="3" fillId="11" borderId="15" xfId="1" applyNumberFormat="1" applyFont="1" applyFill="1" applyBorder="1" applyAlignment="1">
      <alignment horizontal="left" vertical="center"/>
    </xf>
    <xf numFmtId="10" fontId="3" fillId="11" borderId="16" xfId="1" applyNumberFormat="1" applyFont="1" applyFill="1" applyBorder="1" applyAlignment="1">
      <alignment horizontal="left" vertical="center"/>
    </xf>
    <xf numFmtId="10" fontId="3" fillId="11" borderId="18" xfId="1" applyNumberFormat="1" applyFont="1" applyFill="1" applyBorder="1" applyAlignment="1">
      <alignment horizontal="left" vertical="center"/>
    </xf>
    <xf numFmtId="10" fontId="4" fillId="2" borderId="3" xfId="0" applyNumberFormat="1" applyFont="1" applyFill="1" applyBorder="1"/>
    <xf numFmtId="0" fontId="38" fillId="12" borderId="11" xfId="0" applyNumberFormat="1" applyFont="1" applyFill="1" applyBorder="1"/>
    <xf numFmtId="0" fontId="2" fillId="0" borderId="7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21" xfId="0" applyFont="1" applyFill="1" applyBorder="1" applyAlignment="1" applyProtection="1">
      <alignment horizontal="left" wrapText="1"/>
    </xf>
    <xf numFmtId="0" fontId="4" fillId="7" borderId="18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left"/>
    </xf>
    <xf numFmtId="0" fontId="4" fillId="3" borderId="16" xfId="0" applyFont="1" applyFill="1" applyBorder="1" applyAlignment="1" applyProtection="1">
      <alignment horizontal="left" wrapText="1"/>
    </xf>
    <xf numFmtId="0" fontId="2" fillId="3" borderId="16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left" wrapText="1"/>
    </xf>
    <xf numFmtId="0" fontId="4" fillId="0" borderId="16" xfId="0" applyFont="1" applyFill="1" applyBorder="1" applyAlignment="1" applyProtection="1">
      <alignment horizontal="left" wrapText="1"/>
    </xf>
    <xf numFmtId="166" fontId="4" fillId="7" borderId="21" xfId="0" applyNumberFormat="1" applyFont="1" applyFill="1" applyBorder="1" applyAlignment="1" applyProtection="1">
      <alignment horizontal="center" vertical="center" wrapText="1"/>
    </xf>
    <xf numFmtId="10" fontId="8" fillId="0" borderId="0" xfId="1" applyNumberFormat="1" applyFont="1" applyFill="1" applyBorder="1" applyProtection="1"/>
    <xf numFmtId="167" fontId="8" fillId="0" borderId="0" xfId="0" applyNumberFormat="1" applyFont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 wrapText="1"/>
    </xf>
    <xf numFmtId="0" fontId="2" fillId="3" borderId="12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wrapText="1"/>
    </xf>
    <xf numFmtId="0" fontId="4" fillId="3" borderId="18" xfId="0" applyFont="1" applyFill="1" applyBorder="1" applyAlignment="1" applyProtection="1">
      <alignment horizontal="left" wrapText="1"/>
    </xf>
    <xf numFmtId="0" fontId="0" fillId="0" borderId="14" xfId="0" applyBorder="1" applyProtection="1"/>
    <xf numFmtId="0" fontId="0" fillId="0" borderId="16" xfId="0" applyBorder="1" applyProtection="1"/>
    <xf numFmtId="0" fontId="0" fillId="0" borderId="18" xfId="0" applyBorder="1" applyProtection="1"/>
    <xf numFmtId="166" fontId="6" fillId="7" borderId="21" xfId="0" applyNumberFormat="1" applyFont="1" applyFill="1" applyBorder="1" applyAlignment="1" applyProtection="1">
      <alignment horizontal="center" vertical="center" wrapText="1"/>
    </xf>
    <xf numFmtId="2" fontId="4" fillId="3" borderId="3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3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10" fontId="8" fillId="2" borderId="5" xfId="1" applyNumberFormat="1" applyFont="1" applyFill="1" applyBorder="1" applyAlignment="1" applyProtection="1">
      <alignment horizontal="center" vertical="center"/>
    </xf>
    <xf numFmtId="0" fontId="37" fillId="0" borderId="5" xfId="0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10" fontId="8" fillId="0" borderId="5" xfId="1" applyNumberFormat="1" applyFont="1" applyFill="1" applyBorder="1" applyAlignment="1" applyProtection="1">
      <alignment horizontal="center" vertical="center"/>
    </xf>
    <xf numFmtId="0" fontId="7" fillId="0" borderId="0" xfId="0" applyFont="1" applyBorder="1" applyProtection="1">
      <protection locked="0"/>
    </xf>
    <xf numFmtId="10" fontId="8" fillId="0" borderId="5" xfId="0" applyNumberFormat="1" applyFont="1" applyBorder="1" applyAlignment="1" applyProtection="1">
      <alignment horizontal="center" vertical="center" wrapText="1"/>
    </xf>
    <xf numFmtId="10" fontId="37" fillId="0" borderId="5" xfId="0" applyNumberFormat="1" applyFont="1" applyFill="1" applyBorder="1" applyAlignment="1" applyProtection="1">
      <alignment horizontal="center" vertical="center"/>
    </xf>
    <xf numFmtId="0" fontId="10" fillId="0" borderId="4" xfId="0" applyFont="1" applyBorder="1" applyProtection="1">
      <protection locked="0"/>
    </xf>
    <xf numFmtId="0" fontId="10" fillId="0" borderId="0" xfId="0" applyFont="1" applyBorder="1" applyProtection="1">
      <protection locked="0"/>
    </xf>
    <xf numFmtId="10" fontId="6" fillId="2" borderId="34" xfId="0" applyNumberFormat="1" applyFont="1" applyFill="1" applyBorder="1" applyAlignment="1" applyProtection="1">
      <alignment horizontal="center" vertical="center" wrapText="1"/>
    </xf>
    <xf numFmtId="0" fontId="39" fillId="3" borderId="14" xfId="0" applyFont="1" applyFill="1" applyBorder="1" applyAlignment="1" applyProtection="1">
      <alignment horizontal="left" vertical="center" wrapText="1"/>
    </xf>
    <xf numFmtId="0" fontId="39" fillId="3" borderId="16" xfId="0" applyFont="1" applyFill="1" applyBorder="1" applyAlignment="1" applyProtection="1">
      <alignment horizontal="left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0" fontId="0" fillId="2" borderId="18" xfId="0" applyFont="1" applyFill="1" applyBorder="1" applyAlignment="1" applyProtection="1">
      <alignment horizontal="center" vertical="center" wrapText="1"/>
    </xf>
    <xf numFmtId="166" fontId="37" fillId="7" borderId="14" xfId="0" applyNumberFormat="1" applyFont="1" applyFill="1" applyBorder="1" applyAlignment="1" applyProtection="1">
      <alignment horizontal="center" vertical="center" wrapText="1"/>
    </xf>
    <xf numFmtId="166" fontId="37" fillId="7" borderId="18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10" fontId="36" fillId="10" borderId="33" xfId="1" applyNumberFormat="1" applyFont="1" applyFill="1" applyBorder="1" applyAlignment="1">
      <alignment horizontal="center" vertical="center"/>
    </xf>
    <xf numFmtId="10" fontId="36" fillId="10" borderId="32" xfId="1" applyNumberFormat="1" applyFont="1" applyFill="1" applyBorder="1" applyAlignment="1">
      <alignment horizontal="center" vertical="center"/>
    </xf>
    <xf numFmtId="10" fontId="36" fillId="10" borderId="18" xfId="1" applyNumberFormat="1" applyFont="1" applyFill="1" applyBorder="1" applyAlignment="1">
      <alignment horizontal="center" vertical="center"/>
    </xf>
    <xf numFmtId="2" fontId="36" fillId="10" borderId="17" xfId="0" applyNumberFormat="1" applyFont="1" applyFill="1" applyBorder="1" applyAlignment="1">
      <alignment horizontal="center" vertical="center"/>
    </xf>
    <xf numFmtId="2" fontId="36" fillId="10" borderId="32" xfId="0" applyNumberFormat="1" applyFont="1" applyFill="1" applyBorder="1" applyAlignment="1">
      <alignment horizontal="center" vertical="center"/>
    </xf>
    <xf numFmtId="0" fontId="36" fillId="10" borderId="33" xfId="0" applyFont="1" applyFill="1" applyBorder="1" applyAlignment="1">
      <alignment horizontal="center" vertical="center"/>
    </xf>
    <xf numFmtId="0" fontId="36" fillId="10" borderId="32" xfId="0" applyFont="1" applyFill="1" applyBorder="1" applyAlignment="1">
      <alignment horizontal="center" vertical="center"/>
    </xf>
    <xf numFmtId="166" fontId="6" fillId="7" borderId="21" xfId="0" applyNumberFormat="1" applyFont="1" applyFill="1" applyBorder="1" applyAlignment="1" applyProtection="1">
      <alignment horizontal="left" vertical="center" wrapText="1"/>
    </xf>
    <xf numFmtId="166" fontId="6" fillId="13" borderId="3" xfId="0" applyNumberFormat="1" applyFont="1" applyFill="1" applyBorder="1" applyAlignment="1" applyProtection="1">
      <alignment horizontal="left" vertical="center" wrapText="1"/>
    </xf>
    <xf numFmtId="166" fontId="6" fillId="13" borderId="8" xfId="0" applyNumberFormat="1" applyFont="1" applyFill="1" applyBorder="1" applyAlignment="1" applyProtection="1">
      <alignment horizontal="left" vertical="center" wrapText="1"/>
    </xf>
  </cellXfs>
  <cellStyles count="6">
    <cellStyle name="Diseño" xfId="5"/>
    <cellStyle name="Normal" xfId="0" builtinId="0"/>
    <cellStyle name="Normal_A Presupuesto VILLA GARCIA " xfId="2"/>
    <cellStyle name="Normal_AAPresup NICOLICH" xfId="3"/>
    <cellStyle name="Porcentual" xfId="1" builtinId="5"/>
    <cellStyle name="Porcentual_AAPresup NICOLICH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4"/>
  <sheetViews>
    <sheetView tabSelected="1" topLeftCell="B1" zoomScale="64" zoomScaleNormal="64" workbookViewId="0">
      <selection activeCell="I26" sqref="I26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85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205"/>
      <c r="C3" s="206" t="s">
        <v>252</v>
      </c>
      <c r="D3" s="207"/>
      <c r="E3" s="208"/>
      <c r="F3" s="208"/>
      <c r="G3" s="209"/>
      <c r="H3" s="209"/>
      <c r="I3" s="210"/>
    </row>
    <row r="4" spans="2:11" ht="15.75">
      <c r="B4" s="86"/>
      <c r="C4" s="87"/>
      <c r="D4" s="87"/>
      <c r="E4" s="88"/>
      <c r="F4" s="88"/>
      <c r="G4" s="87"/>
      <c r="H4" s="87"/>
      <c r="I4" s="89"/>
    </row>
    <row r="5" spans="2:11" ht="27.75">
      <c r="B5" s="90" t="s">
        <v>237</v>
      </c>
      <c r="C5" s="91"/>
      <c r="D5" s="92"/>
      <c r="E5" s="92" t="s">
        <v>238</v>
      </c>
      <c r="F5" s="93"/>
      <c r="G5" s="93"/>
      <c r="H5" s="92"/>
      <c r="I5" s="94"/>
    </row>
    <row r="6" spans="2:11" ht="15.75">
      <c r="B6" s="95"/>
      <c r="C6" s="96"/>
      <c r="D6" s="96"/>
      <c r="E6" s="88"/>
      <c r="F6" s="88"/>
      <c r="G6" s="87"/>
      <c r="H6" s="87"/>
      <c r="I6" s="89"/>
    </row>
    <row r="7" spans="2:11" ht="16.5" thickBot="1">
      <c r="B7" s="97"/>
      <c r="C7" s="98"/>
      <c r="D7" s="98"/>
      <c r="E7" s="99"/>
      <c r="F7" s="99"/>
      <c r="G7" s="100"/>
      <c r="H7" s="100"/>
      <c r="I7" s="101"/>
    </row>
    <row r="8" spans="2:11" ht="26.25">
      <c r="B8" s="102"/>
      <c r="C8" s="103" t="str">
        <f>RUBRADO!$A$160</f>
        <v>TOTAL OBRA PREVISTA</v>
      </c>
      <c r="D8" s="104"/>
      <c r="E8" s="105"/>
      <c r="F8" s="106"/>
      <c r="G8" s="106"/>
      <c r="H8" s="106"/>
      <c r="I8" s="363">
        <f>RUBRADO!H160</f>
        <v>0</v>
      </c>
      <c r="K8" s="107"/>
    </row>
    <row r="9" spans="2:11" ht="27" thickBot="1">
      <c r="B9" s="108"/>
      <c r="C9" s="217" t="s">
        <v>253</v>
      </c>
      <c r="D9" s="109"/>
      <c r="E9" s="110"/>
      <c r="F9" s="111"/>
      <c r="G9" s="111"/>
      <c r="H9" s="111"/>
      <c r="I9" s="364" t="s">
        <v>213</v>
      </c>
    </row>
    <row r="10" spans="2:11" ht="15.75">
      <c r="B10" s="95"/>
      <c r="C10" s="96"/>
      <c r="D10" s="96"/>
      <c r="E10" s="88"/>
      <c r="F10" s="88"/>
      <c r="G10" s="112"/>
      <c r="H10" s="87"/>
      <c r="I10" s="89"/>
    </row>
    <row r="11" spans="2:11" ht="18.75" thickBot="1">
      <c r="B11" s="95"/>
      <c r="C11" s="113"/>
      <c r="D11" s="113"/>
      <c r="E11" s="88"/>
      <c r="F11" s="88"/>
      <c r="G11" s="87"/>
      <c r="H11" s="87"/>
      <c r="I11" s="89"/>
    </row>
    <row r="12" spans="2:11" ht="21.75" thickTop="1" thickBot="1">
      <c r="B12" s="114"/>
      <c r="C12" s="115" t="s">
        <v>281</v>
      </c>
      <c r="D12" s="116"/>
      <c r="E12" s="117"/>
      <c r="F12" s="118"/>
      <c r="G12" s="119"/>
      <c r="H12" s="118"/>
      <c r="I12" s="120">
        <f>SUM(I8:I9)</f>
        <v>0</v>
      </c>
    </row>
    <row r="13" spans="2:11" ht="18.75" thickTop="1">
      <c r="B13" s="121"/>
      <c r="C13" s="122"/>
      <c r="D13" s="123"/>
      <c r="E13" s="124"/>
      <c r="F13" s="125"/>
      <c r="G13" s="126"/>
      <c r="H13" s="125"/>
      <c r="I13" s="127"/>
    </row>
    <row r="14" spans="2:11" ht="20.25">
      <c r="B14" s="128"/>
      <c r="C14" s="129" t="s">
        <v>239</v>
      </c>
      <c r="D14" s="130"/>
      <c r="E14" s="131"/>
      <c r="F14" s="132"/>
      <c r="G14" s="133"/>
      <c r="H14" s="132"/>
      <c r="I14" s="134">
        <f>+I12*0.22</f>
        <v>0</v>
      </c>
    </row>
    <row r="15" spans="2:11" ht="21" thickBot="1">
      <c r="B15" s="135"/>
      <c r="C15" s="123"/>
      <c r="D15" s="123"/>
      <c r="E15" s="123"/>
      <c r="F15" s="125"/>
      <c r="G15" s="136"/>
      <c r="H15" s="125"/>
      <c r="I15" s="137"/>
    </row>
    <row r="16" spans="2:11" ht="27" thickBot="1">
      <c r="B16" s="138"/>
      <c r="C16" s="139" t="s">
        <v>280</v>
      </c>
      <c r="D16" s="139"/>
      <c r="E16" s="140"/>
      <c r="F16" s="141"/>
      <c r="G16" s="142"/>
      <c r="H16" s="141"/>
      <c r="I16" s="143">
        <f>+I12+I14</f>
        <v>0</v>
      </c>
    </row>
    <row r="17" spans="1:9" ht="20.25">
      <c r="B17" s="135"/>
      <c r="C17" s="123"/>
      <c r="D17" s="123"/>
      <c r="E17" s="123"/>
      <c r="F17" s="125"/>
      <c r="G17" s="136"/>
      <c r="H17" s="125"/>
      <c r="I17" s="137"/>
    </row>
    <row r="18" spans="1:9" ht="20.25">
      <c r="B18" s="144"/>
      <c r="C18" s="145" t="s">
        <v>282</v>
      </c>
      <c r="D18" s="145"/>
      <c r="E18" s="145"/>
      <c r="F18" s="145"/>
      <c r="G18" s="145"/>
      <c r="H18" s="145"/>
      <c r="I18" s="218">
        <f t="shared" ref="I18:I19" si="0">+I16*0.64</f>
        <v>0</v>
      </c>
    </row>
    <row r="19" spans="1:9" ht="20.25">
      <c r="B19" s="146"/>
      <c r="C19" s="145" t="s">
        <v>283</v>
      </c>
      <c r="D19" s="147"/>
      <c r="E19" s="148"/>
      <c r="F19" s="148"/>
      <c r="G19" s="148"/>
      <c r="H19" s="148"/>
      <c r="I19" s="218">
        <f t="shared" si="0"/>
        <v>0</v>
      </c>
    </row>
    <row r="20" spans="1:9" ht="20.25">
      <c r="B20" s="144"/>
      <c r="C20" s="149" t="s">
        <v>284</v>
      </c>
      <c r="D20" s="149"/>
      <c r="E20" s="149"/>
      <c r="F20" s="149"/>
      <c r="G20" s="149"/>
      <c r="H20" s="149"/>
      <c r="I20" s="218">
        <f>+I18*0.64</f>
        <v>0</v>
      </c>
    </row>
    <row r="21" spans="1:9" ht="21" thickBot="1">
      <c r="B21" s="146"/>
      <c r="C21" s="149" t="s">
        <v>285</v>
      </c>
      <c r="D21" s="124"/>
      <c r="E21" s="124"/>
      <c r="F21" s="150"/>
      <c r="G21" s="151"/>
      <c r="H21" s="150"/>
      <c r="I21" s="218">
        <f>+I19*0.64</f>
        <v>0</v>
      </c>
    </row>
    <row r="22" spans="1:9" ht="16.5" thickBot="1">
      <c r="B22" s="152"/>
      <c r="C22" s="153"/>
      <c r="D22" s="153"/>
      <c r="E22" s="154"/>
      <c r="F22" s="153"/>
      <c r="G22" s="153"/>
      <c r="H22" s="153"/>
      <c r="I22" s="155"/>
    </row>
    <row r="23" spans="1:9" ht="27.75" thickTop="1" thickBot="1">
      <c r="B23" s="211"/>
      <c r="C23" s="212" t="s">
        <v>279</v>
      </c>
      <c r="D23" s="213"/>
      <c r="E23" s="214"/>
      <c r="F23" s="213"/>
      <c r="G23" s="213"/>
      <c r="H23" s="215"/>
      <c r="I23" s="216">
        <f>I16+I20+I21</f>
        <v>0</v>
      </c>
    </row>
    <row r="24" spans="1:9" ht="17.25" thickTop="1" thickBot="1">
      <c r="B24" s="156"/>
      <c r="C24" s="157"/>
      <c r="D24" s="157"/>
      <c r="E24" s="158"/>
      <c r="F24" s="157"/>
      <c r="G24" s="157"/>
      <c r="H24" s="157"/>
      <c r="I24" s="159"/>
    </row>
    <row r="25" spans="1:9">
      <c r="B25" s="160"/>
      <c r="C25" s="161"/>
      <c r="D25" s="161"/>
      <c r="E25" s="161"/>
      <c r="F25" s="161"/>
      <c r="G25" s="161"/>
      <c r="H25" s="161"/>
      <c r="I25" s="162"/>
    </row>
    <row r="26" spans="1:9" ht="20.25">
      <c r="B26" s="160"/>
      <c r="C26" s="161"/>
      <c r="D26" s="161"/>
      <c r="E26" s="163"/>
      <c r="F26" s="164"/>
      <c r="G26" s="165"/>
      <c r="H26" s="166" t="s">
        <v>240</v>
      </c>
      <c r="I26" s="167" t="s">
        <v>254</v>
      </c>
    </row>
    <row r="27" spans="1:9" ht="15.75" thickBot="1">
      <c r="B27" s="168"/>
      <c r="C27" s="169"/>
      <c r="D27" s="169"/>
      <c r="E27" s="169"/>
      <c r="F27" s="169"/>
      <c r="G27" s="169"/>
      <c r="H27" s="169"/>
      <c r="I27" s="170"/>
    </row>
    <row r="30" spans="1:9" ht="15.75">
      <c r="C30" s="171"/>
      <c r="D30" s="172"/>
      <c r="E30" s="173"/>
      <c r="F30" s="172"/>
      <c r="G30" s="173"/>
    </row>
    <row r="31" spans="1:9" ht="20.25" hidden="1">
      <c r="A31" s="174"/>
      <c r="B31" s="175" t="s">
        <v>241</v>
      </c>
      <c r="C31" s="175" t="s">
        <v>242</v>
      </c>
      <c r="D31" s="176"/>
      <c r="E31" s="177"/>
      <c r="F31" s="178"/>
      <c r="G31" s="179"/>
      <c r="H31" s="174"/>
      <c r="I31" s="180"/>
    </row>
    <row r="32" spans="1:9" ht="15.75" hidden="1">
      <c r="A32" s="174"/>
      <c r="B32" s="174"/>
      <c r="C32" s="181"/>
      <c r="D32" s="181"/>
      <c r="E32" s="177"/>
      <c r="F32" s="178"/>
      <c r="G32" s="179"/>
      <c r="H32" s="174"/>
      <c r="I32" s="180"/>
    </row>
    <row r="33" spans="1:9" hidden="1">
      <c r="A33" s="174"/>
      <c r="B33" s="174"/>
      <c r="C33" s="174"/>
      <c r="D33" s="174"/>
      <c r="E33" s="174"/>
      <c r="F33" s="174"/>
      <c r="G33" s="174"/>
      <c r="H33" s="174"/>
      <c r="I33" s="180"/>
    </row>
    <row r="34" spans="1:9" ht="16.5" hidden="1" thickBot="1">
      <c r="A34" s="174"/>
      <c r="B34" s="174"/>
      <c r="C34" s="182" t="s">
        <v>243</v>
      </c>
      <c r="D34" s="183"/>
      <c r="E34" s="184"/>
      <c r="F34" s="185" t="s">
        <v>244</v>
      </c>
      <c r="G34" s="186"/>
      <c r="H34" s="174"/>
      <c r="I34" s="180"/>
    </row>
    <row r="35" spans="1:9" ht="15.75" hidden="1">
      <c r="A35" s="174"/>
      <c r="B35" s="174"/>
      <c r="C35" s="187" t="s">
        <v>245</v>
      </c>
      <c r="D35" s="181" t="s">
        <v>246</v>
      </c>
      <c r="E35" s="188">
        <v>400</v>
      </c>
      <c r="F35" s="189">
        <v>400</v>
      </c>
      <c r="G35" s="190"/>
      <c r="H35" s="174"/>
      <c r="I35" s="180"/>
    </row>
    <row r="36" spans="1:9" ht="15.75" hidden="1">
      <c r="A36" s="174"/>
      <c r="B36" s="174"/>
      <c r="C36" s="187" t="s">
        <v>247</v>
      </c>
      <c r="D36" s="181" t="s">
        <v>246</v>
      </c>
      <c r="E36" s="188">
        <v>500</v>
      </c>
      <c r="F36" s="189">
        <v>200</v>
      </c>
      <c r="G36" s="190"/>
      <c r="H36" s="174"/>
      <c r="I36" s="180"/>
    </row>
    <row r="37" spans="1:9" ht="15.75" hidden="1">
      <c r="A37" s="174"/>
      <c r="B37" s="174"/>
      <c r="C37" s="187" t="s">
        <v>248</v>
      </c>
      <c r="D37" s="181" t="s">
        <v>246</v>
      </c>
      <c r="E37" s="191">
        <v>2640</v>
      </c>
      <c r="F37" s="189">
        <v>396</v>
      </c>
      <c r="G37" s="192"/>
      <c r="H37" s="174"/>
      <c r="I37" s="180"/>
    </row>
    <row r="38" spans="1:9" ht="16.5" hidden="1" thickBot="1">
      <c r="A38" s="174"/>
      <c r="B38" s="174"/>
      <c r="C38" s="193" t="s">
        <v>249</v>
      </c>
      <c r="D38" s="181" t="s">
        <v>246</v>
      </c>
      <c r="E38" s="188">
        <v>244</v>
      </c>
      <c r="F38" s="189">
        <v>48.8</v>
      </c>
      <c r="G38" s="194"/>
      <c r="H38" s="174"/>
      <c r="I38" s="180"/>
    </row>
    <row r="39" spans="1:9" ht="16.5" hidden="1" thickBot="1">
      <c r="A39" s="174"/>
      <c r="B39" s="174"/>
      <c r="C39" s="182" t="s">
        <v>250</v>
      </c>
      <c r="D39" s="195" t="s">
        <v>246</v>
      </c>
      <c r="E39" s="196">
        <v>3784</v>
      </c>
      <c r="F39" s="196">
        <v>1044.8</v>
      </c>
      <c r="G39" s="186"/>
      <c r="H39" s="174"/>
      <c r="I39" s="180"/>
    </row>
    <row r="40" spans="1:9" hidden="1">
      <c r="A40" s="174"/>
      <c r="B40" s="174"/>
      <c r="C40" s="197"/>
      <c r="D40" s="198"/>
      <c r="E40" s="199"/>
      <c r="F40" s="198"/>
      <c r="G40" s="200"/>
      <c r="H40" s="174"/>
      <c r="I40" s="180"/>
    </row>
    <row r="41" spans="1:9" ht="16.5" hidden="1" thickBot="1">
      <c r="A41" s="174"/>
      <c r="B41" s="174"/>
      <c r="C41" s="201" t="s">
        <v>251</v>
      </c>
      <c r="D41" s="202" t="s">
        <v>213</v>
      </c>
      <c r="E41" s="203">
        <v>21742.793338437979</v>
      </c>
      <c r="F41" s="202"/>
      <c r="G41" s="204"/>
      <c r="H41" s="174"/>
      <c r="I41" s="180"/>
    </row>
    <row r="42" spans="1:9" hidden="1">
      <c r="A42" s="174"/>
      <c r="B42" s="174"/>
      <c r="C42" s="174"/>
      <c r="D42" s="174"/>
      <c r="E42" s="174"/>
      <c r="F42" s="174"/>
      <c r="G42" s="174"/>
      <c r="H42" s="174"/>
      <c r="I42" s="180"/>
    </row>
    <row r="43" spans="1:9" hidden="1">
      <c r="A43" s="174"/>
      <c r="B43" s="174"/>
      <c r="C43" s="174"/>
      <c r="D43" s="174"/>
      <c r="E43" s="174"/>
      <c r="F43" s="174"/>
      <c r="G43" s="174"/>
      <c r="H43" s="174"/>
      <c r="I43" s="180"/>
    </row>
    <row r="44" spans="1:9" ht="20.25" hidden="1">
      <c r="A44" s="174"/>
      <c r="B44" s="175"/>
      <c r="C44" s="175"/>
      <c r="D44" s="176"/>
      <c r="E44" s="174"/>
      <c r="F44" s="174"/>
      <c r="G44" s="174"/>
      <c r="H44" s="174"/>
      <c r="I44" s="18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70"/>
  <sheetViews>
    <sheetView topLeftCell="A133" zoomScale="56" zoomScaleNormal="56" workbookViewId="0">
      <selection activeCell="H162" sqref="H162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9" width="30.7109375" customWidth="1"/>
  </cols>
  <sheetData>
    <row r="1" spans="1:9" ht="15.75" thickBot="1">
      <c r="A1" s="274"/>
      <c r="B1" s="274"/>
      <c r="C1" s="274"/>
      <c r="D1" s="274"/>
      <c r="E1" s="274"/>
      <c r="F1" s="274"/>
      <c r="G1" s="274"/>
      <c r="H1" s="275"/>
      <c r="I1" s="275"/>
    </row>
    <row r="2" spans="1:9" ht="18">
      <c r="A2" s="276" t="s">
        <v>175</v>
      </c>
      <c r="B2" s="277"/>
      <c r="C2" s="278"/>
      <c r="D2" s="279"/>
      <c r="E2" s="279"/>
      <c r="F2" s="279"/>
      <c r="G2" s="279"/>
      <c r="H2" s="280"/>
      <c r="I2" s="281"/>
    </row>
    <row r="3" spans="1:9" ht="9.9499999999999993" customHeight="1" thickBot="1">
      <c r="A3" s="282"/>
      <c r="B3" s="283"/>
      <c r="C3" s="284"/>
      <c r="D3" s="285"/>
      <c r="E3" s="285"/>
      <c r="F3" s="285"/>
      <c r="G3" s="285"/>
      <c r="H3" s="286"/>
      <c r="I3" s="287"/>
    </row>
    <row r="4" spans="1:9" ht="18.75" thickBot="1">
      <c r="A4" s="288" t="s">
        <v>188</v>
      </c>
      <c r="B4" s="289"/>
      <c r="C4" s="290"/>
      <c r="D4" s="291"/>
      <c r="E4" s="291"/>
      <c r="F4" s="291"/>
      <c r="G4" s="291"/>
      <c r="H4" s="346" t="s">
        <v>272</v>
      </c>
      <c r="I4" s="347"/>
    </row>
    <row r="5" spans="1:9" ht="9.9499999999999993" customHeight="1" thickBot="1">
      <c r="A5" s="288"/>
      <c r="B5" s="289"/>
      <c r="C5" s="290"/>
      <c r="D5" s="291"/>
      <c r="E5" s="291"/>
      <c r="F5" s="291"/>
      <c r="G5" s="291"/>
      <c r="H5" s="286"/>
      <c r="I5" s="287"/>
    </row>
    <row r="6" spans="1:9" ht="18.75" thickBot="1">
      <c r="A6" s="292" t="s">
        <v>177</v>
      </c>
      <c r="B6" s="293"/>
      <c r="C6" s="294"/>
      <c r="D6" s="295"/>
      <c r="E6" s="295"/>
      <c r="F6" s="295"/>
      <c r="G6" s="295"/>
      <c r="H6" s="348" t="s">
        <v>272</v>
      </c>
      <c r="I6" s="349"/>
    </row>
    <row r="7" spans="1:9" ht="15.75" thickBot="1">
      <c r="A7" s="296"/>
      <c r="B7" s="297"/>
      <c r="C7" s="297"/>
      <c r="D7" s="285"/>
      <c r="E7" s="285"/>
      <c r="F7" s="285"/>
      <c r="G7" s="285"/>
      <c r="H7" s="286"/>
      <c r="I7" s="287"/>
    </row>
    <row r="8" spans="1:9" ht="55.5" customHeight="1" thickBot="1">
      <c r="A8" s="353" t="s">
        <v>176</v>
      </c>
      <c r="B8" s="354"/>
      <c r="C8" s="354"/>
      <c r="D8" s="298" t="s">
        <v>185</v>
      </c>
      <c r="E8" s="298" t="s">
        <v>186</v>
      </c>
      <c r="F8" s="298" t="s">
        <v>255</v>
      </c>
      <c r="G8" s="298" t="s">
        <v>256</v>
      </c>
      <c r="H8" s="299" t="s">
        <v>187</v>
      </c>
      <c r="I8" s="326" t="s">
        <v>258</v>
      </c>
    </row>
    <row r="9" spans="1:9" s="36" customFormat="1" ht="15.75" thickBot="1">
      <c r="A9" s="300"/>
      <c r="B9" s="301"/>
      <c r="C9" s="301"/>
      <c r="D9" s="327"/>
      <c r="E9" s="327"/>
      <c r="F9" s="327"/>
      <c r="G9" s="327"/>
      <c r="H9" s="328"/>
      <c r="I9" s="329"/>
    </row>
    <row r="10" spans="1:9" ht="21" thickBot="1">
      <c r="A10" s="302" t="s">
        <v>179</v>
      </c>
      <c r="B10" s="303" t="s">
        <v>180</v>
      </c>
      <c r="C10" s="304"/>
      <c r="D10" s="305"/>
      <c r="E10" s="306"/>
      <c r="F10" s="306"/>
      <c r="G10" s="306"/>
      <c r="H10" s="307">
        <f>SUM(G12)</f>
        <v>0</v>
      </c>
      <c r="I10" s="330" t="e">
        <f>SUM(I12)</f>
        <v>#DIV/0!</v>
      </c>
    </row>
    <row r="11" spans="1:9" s="36" customFormat="1">
      <c r="A11" s="300"/>
      <c r="B11" s="301"/>
      <c r="C11" s="301"/>
      <c r="D11" s="327"/>
      <c r="E11" s="327"/>
      <c r="F11" s="327"/>
      <c r="G11" s="327"/>
      <c r="H11" s="328"/>
      <c r="I11" s="329"/>
    </row>
    <row r="12" spans="1:9" ht="15.75">
      <c r="A12" s="331" t="s">
        <v>181</v>
      </c>
      <c r="B12" s="332" t="s">
        <v>182</v>
      </c>
      <c r="C12" s="308"/>
      <c r="D12" s="291">
        <v>0</v>
      </c>
      <c r="E12" s="309" t="s">
        <v>273</v>
      </c>
      <c r="F12" s="291">
        <v>100</v>
      </c>
      <c r="G12" s="333">
        <f>+D12*F12</f>
        <v>0</v>
      </c>
      <c r="H12" s="286"/>
      <c r="I12" s="334" t="e">
        <f>+G12/$H$157</f>
        <v>#DIV/0!</v>
      </c>
    </row>
    <row r="13" spans="1:9" s="36" customFormat="1" ht="15.75" thickBot="1">
      <c r="A13" s="300"/>
      <c r="B13" s="301"/>
      <c r="C13" s="301"/>
      <c r="D13" s="327"/>
      <c r="E13" s="327"/>
      <c r="F13" s="327"/>
      <c r="G13" s="327"/>
      <c r="H13" s="328"/>
      <c r="I13" s="335"/>
    </row>
    <row r="14" spans="1:9" ht="21" customHeight="1" thickBot="1">
      <c r="A14" s="302" t="s">
        <v>16</v>
      </c>
      <c r="B14" s="303" t="s">
        <v>17</v>
      </c>
      <c r="C14" s="310"/>
      <c r="D14" s="305"/>
      <c r="E14" s="306"/>
      <c r="F14" s="306"/>
      <c r="G14" s="306"/>
      <c r="H14" s="307">
        <f>SUM(G16:G20)</f>
        <v>0</v>
      </c>
      <c r="I14" s="330" t="e">
        <f>SUM(I16:I20)</f>
        <v>#DIV/0!</v>
      </c>
    </row>
    <row r="15" spans="1:9">
      <c r="A15" s="296"/>
      <c r="B15" s="311"/>
      <c r="C15" s="311"/>
      <c r="D15" s="285"/>
      <c r="E15" s="285"/>
      <c r="F15" s="285"/>
      <c r="G15" s="285"/>
      <c r="H15" s="286"/>
      <c r="I15" s="336"/>
    </row>
    <row r="16" spans="1:9" ht="15.75">
      <c r="A16" s="331" t="s">
        <v>18</v>
      </c>
      <c r="B16" s="332" t="s">
        <v>19</v>
      </c>
      <c r="C16" s="312"/>
      <c r="D16" s="291">
        <v>0</v>
      </c>
      <c r="E16" s="309" t="s">
        <v>273</v>
      </c>
      <c r="F16" s="291">
        <v>100</v>
      </c>
      <c r="G16" s="333">
        <f>+F16*D16</f>
        <v>0</v>
      </c>
      <c r="H16" s="286"/>
      <c r="I16" s="334" t="e">
        <f>+G16/$H$157</f>
        <v>#DIV/0!</v>
      </c>
    </row>
    <row r="17" spans="1:9" ht="15.75">
      <c r="A17" s="331" t="s">
        <v>20</v>
      </c>
      <c r="B17" s="332" t="s">
        <v>21</v>
      </c>
      <c r="C17" s="312"/>
      <c r="D17" s="291">
        <v>0</v>
      </c>
      <c r="E17" s="309" t="s">
        <v>274</v>
      </c>
      <c r="F17" s="291">
        <v>100</v>
      </c>
      <c r="G17" s="333">
        <f t="shared" ref="G17:G20" si="0">+D17*F17</f>
        <v>0</v>
      </c>
      <c r="H17" s="286"/>
      <c r="I17" s="334" t="e">
        <f>+G17/$H$157</f>
        <v>#DIV/0!</v>
      </c>
    </row>
    <row r="18" spans="1:9" ht="15.75">
      <c r="A18" s="331" t="s">
        <v>22</v>
      </c>
      <c r="B18" s="332" t="s">
        <v>8</v>
      </c>
      <c r="C18" s="312"/>
      <c r="D18" s="291">
        <v>0</v>
      </c>
      <c r="E18" s="309" t="s">
        <v>275</v>
      </c>
      <c r="F18" s="291">
        <v>100</v>
      </c>
      <c r="G18" s="333">
        <f t="shared" si="0"/>
        <v>0</v>
      </c>
      <c r="H18" s="286"/>
      <c r="I18" s="334" t="e">
        <f>+G18/$H$157</f>
        <v>#DIV/0!</v>
      </c>
    </row>
    <row r="19" spans="1:9" ht="15.75">
      <c r="A19" s="331" t="s">
        <v>23</v>
      </c>
      <c r="B19" s="332" t="s">
        <v>24</v>
      </c>
      <c r="C19" s="312"/>
      <c r="D19" s="291">
        <v>0</v>
      </c>
      <c r="E19" s="309" t="s">
        <v>275</v>
      </c>
      <c r="F19" s="291">
        <v>100</v>
      </c>
      <c r="G19" s="333">
        <f t="shared" si="0"/>
        <v>0</v>
      </c>
      <c r="H19" s="286"/>
      <c r="I19" s="334" t="e">
        <f>+G19/$H$157</f>
        <v>#DIV/0!</v>
      </c>
    </row>
    <row r="20" spans="1:9" ht="15.75">
      <c r="A20" s="331" t="s">
        <v>25</v>
      </c>
      <c r="B20" s="332" t="s">
        <v>26</v>
      </c>
      <c r="C20" s="312"/>
      <c r="D20" s="291">
        <v>0</v>
      </c>
      <c r="E20" s="309" t="s">
        <v>274</v>
      </c>
      <c r="F20" s="291">
        <v>100</v>
      </c>
      <c r="G20" s="333">
        <f t="shared" si="0"/>
        <v>0</v>
      </c>
      <c r="H20" s="286"/>
      <c r="I20" s="334" t="e">
        <f>+G20/$H$157</f>
        <v>#DIV/0!</v>
      </c>
    </row>
    <row r="21" spans="1:9" s="36" customFormat="1" ht="15.75" thickBot="1">
      <c r="A21" s="313"/>
      <c r="B21" s="350"/>
      <c r="C21" s="350"/>
      <c r="D21" s="327"/>
      <c r="E21" s="327"/>
      <c r="F21" s="327"/>
      <c r="G21" s="327"/>
      <c r="H21" s="328"/>
      <c r="I21" s="337"/>
    </row>
    <row r="22" spans="1:9" ht="21" customHeight="1" thickBot="1">
      <c r="A22" s="314" t="s">
        <v>27</v>
      </c>
      <c r="B22" s="315" t="s">
        <v>28</v>
      </c>
      <c r="C22" s="316"/>
      <c r="D22" s="305"/>
      <c r="E22" s="306"/>
      <c r="F22" s="306"/>
      <c r="G22" s="306"/>
      <c r="H22" s="307">
        <f>SUM(G24:G33)</f>
        <v>0</v>
      </c>
      <c r="I22" s="330" t="e">
        <f>SUM(I24:I33)</f>
        <v>#DIV/0!</v>
      </c>
    </row>
    <row r="23" spans="1:9">
      <c r="A23" s="296"/>
      <c r="B23" s="311"/>
      <c r="C23" s="311"/>
      <c r="D23" s="285"/>
      <c r="E23" s="285"/>
      <c r="F23" s="285"/>
      <c r="G23" s="285"/>
      <c r="H23" s="286"/>
      <c r="I23" s="336"/>
    </row>
    <row r="24" spans="1:9" ht="15.75">
      <c r="A24" s="331" t="s">
        <v>29</v>
      </c>
      <c r="B24" s="338" t="s">
        <v>30</v>
      </c>
      <c r="C24" s="312"/>
      <c r="D24" s="291">
        <v>0</v>
      </c>
      <c r="E24" s="309" t="s">
        <v>276</v>
      </c>
      <c r="F24" s="291">
        <v>100</v>
      </c>
      <c r="G24" s="333">
        <f t="shared" ref="G24:G33" si="1">+D24*F24</f>
        <v>0</v>
      </c>
      <c r="H24" s="286"/>
      <c r="I24" s="334" t="e">
        <f t="shared" ref="I24:I33" si="2">+G24/$H$157</f>
        <v>#DIV/0!</v>
      </c>
    </row>
    <row r="25" spans="1:9" ht="15.75">
      <c r="A25" s="331" t="s">
        <v>31</v>
      </c>
      <c r="B25" s="338" t="s">
        <v>32</v>
      </c>
      <c r="C25" s="312"/>
      <c r="D25" s="291">
        <v>0</v>
      </c>
      <c r="E25" s="309" t="s">
        <v>274</v>
      </c>
      <c r="F25" s="291">
        <v>100</v>
      </c>
      <c r="G25" s="333">
        <f t="shared" si="1"/>
        <v>0</v>
      </c>
      <c r="H25" s="286"/>
      <c r="I25" s="334" t="e">
        <f t="shared" si="2"/>
        <v>#DIV/0!</v>
      </c>
    </row>
    <row r="26" spans="1:9" ht="15.75">
      <c r="A26" s="331" t="s">
        <v>33</v>
      </c>
      <c r="B26" s="338" t="s">
        <v>34</v>
      </c>
      <c r="C26" s="312"/>
      <c r="D26" s="291">
        <v>0</v>
      </c>
      <c r="E26" s="309" t="s">
        <v>274</v>
      </c>
      <c r="F26" s="291">
        <v>100</v>
      </c>
      <c r="G26" s="333">
        <f t="shared" si="1"/>
        <v>0</v>
      </c>
      <c r="H26" s="286"/>
      <c r="I26" s="334" t="e">
        <f t="shared" si="2"/>
        <v>#DIV/0!</v>
      </c>
    </row>
    <row r="27" spans="1:9" ht="15.75">
      <c r="A27" s="331" t="s">
        <v>35</v>
      </c>
      <c r="B27" s="338" t="s">
        <v>36</v>
      </c>
      <c r="C27" s="312"/>
      <c r="D27" s="291">
        <v>0</v>
      </c>
      <c r="E27" s="309" t="s">
        <v>274</v>
      </c>
      <c r="F27" s="291">
        <v>100</v>
      </c>
      <c r="G27" s="333">
        <f t="shared" si="1"/>
        <v>0</v>
      </c>
      <c r="H27" s="286"/>
      <c r="I27" s="334" t="e">
        <f t="shared" si="2"/>
        <v>#DIV/0!</v>
      </c>
    </row>
    <row r="28" spans="1:9" ht="15.75">
      <c r="A28" s="331" t="s">
        <v>37</v>
      </c>
      <c r="B28" s="338" t="s">
        <v>38</v>
      </c>
      <c r="C28" s="312"/>
      <c r="D28" s="291">
        <v>0</v>
      </c>
      <c r="E28" s="309" t="s">
        <v>274</v>
      </c>
      <c r="F28" s="291">
        <v>100</v>
      </c>
      <c r="G28" s="333">
        <f t="shared" si="1"/>
        <v>0</v>
      </c>
      <c r="H28" s="286"/>
      <c r="I28" s="334" t="e">
        <f t="shared" si="2"/>
        <v>#DIV/0!</v>
      </c>
    </row>
    <row r="29" spans="1:9" ht="15.75">
      <c r="A29" s="331" t="s">
        <v>39</v>
      </c>
      <c r="B29" s="338" t="s">
        <v>40</v>
      </c>
      <c r="C29" s="312"/>
      <c r="D29" s="291">
        <v>0</v>
      </c>
      <c r="E29" s="309" t="s">
        <v>274</v>
      </c>
      <c r="F29" s="291">
        <v>100</v>
      </c>
      <c r="G29" s="333">
        <f t="shared" si="1"/>
        <v>0</v>
      </c>
      <c r="H29" s="286"/>
      <c r="I29" s="334" t="e">
        <f t="shared" si="2"/>
        <v>#DIV/0!</v>
      </c>
    </row>
    <row r="30" spans="1:9" ht="15.75">
      <c r="A30" s="331" t="s">
        <v>41</v>
      </c>
      <c r="B30" s="338" t="s">
        <v>42</v>
      </c>
      <c r="C30" s="312"/>
      <c r="D30" s="291">
        <v>0</v>
      </c>
      <c r="E30" s="309" t="s">
        <v>274</v>
      </c>
      <c r="F30" s="291">
        <v>100</v>
      </c>
      <c r="G30" s="333">
        <f t="shared" si="1"/>
        <v>0</v>
      </c>
      <c r="H30" s="286"/>
      <c r="I30" s="334" t="e">
        <f t="shared" si="2"/>
        <v>#DIV/0!</v>
      </c>
    </row>
    <row r="31" spans="1:9" ht="15.75">
      <c r="A31" s="331" t="s">
        <v>43</v>
      </c>
      <c r="B31" s="338" t="s">
        <v>44</v>
      </c>
      <c r="C31" s="312"/>
      <c r="D31" s="291">
        <v>0</v>
      </c>
      <c r="E31" s="309" t="s">
        <v>274</v>
      </c>
      <c r="F31" s="291">
        <v>100</v>
      </c>
      <c r="G31" s="333">
        <f t="shared" si="1"/>
        <v>0</v>
      </c>
      <c r="H31" s="286"/>
      <c r="I31" s="334" t="e">
        <f t="shared" si="2"/>
        <v>#DIV/0!</v>
      </c>
    </row>
    <row r="32" spans="1:9" ht="15.75">
      <c r="A32" s="331" t="s">
        <v>45</v>
      </c>
      <c r="B32" s="338" t="s">
        <v>46</v>
      </c>
      <c r="C32" s="312"/>
      <c r="D32" s="291">
        <v>0</v>
      </c>
      <c r="E32" s="309" t="s">
        <v>274</v>
      </c>
      <c r="F32" s="291">
        <v>100</v>
      </c>
      <c r="G32" s="333">
        <f t="shared" si="1"/>
        <v>0</v>
      </c>
      <c r="H32" s="286"/>
      <c r="I32" s="334" t="e">
        <f t="shared" si="2"/>
        <v>#DIV/0!</v>
      </c>
    </row>
    <row r="33" spans="1:9" ht="15.75">
      <c r="A33" s="331" t="s">
        <v>47</v>
      </c>
      <c r="B33" s="338" t="s">
        <v>48</v>
      </c>
      <c r="C33" s="312"/>
      <c r="D33" s="291">
        <v>0</v>
      </c>
      <c r="E33" s="309" t="s">
        <v>274</v>
      </c>
      <c r="F33" s="291">
        <v>100</v>
      </c>
      <c r="G33" s="333">
        <f t="shared" si="1"/>
        <v>0</v>
      </c>
      <c r="H33" s="286"/>
      <c r="I33" s="334" t="e">
        <f t="shared" si="2"/>
        <v>#DIV/0!</v>
      </c>
    </row>
    <row r="34" spans="1:9" s="36" customFormat="1" ht="15.75" thickBot="1">
      <c r="A34" s="313"/>
      <c r="B34" s="350"/>
      <c r="C34" s="350"/>
      <c r="D34" s="327"/>
      <c r="E34" s="327"/>
      <c r="F34" s="327"/>
      <c r="G34" s="327"/>
      <c r="H34" s="328"/>
      <c r="I34" s="337"/>
    </row>
    <row r="35" spans="1:9" ht="21" thickBot="1">
      <c r="A35" s="314">
        <v>3</v>
      </c>
      <c r="B35" s="315" t="s">
        <v>49</v>
      </c>
      <c r="C35" s="316"/>
      <c r="D35" s="305"/>
      <c r="E35" s="306"/>
      <c r="F35" s="306"/>
      <c r="G35" s="306"/>
      <c r="H35" s="307">
        <f>SUM(G37:G44)</f>
        <v>0</v>
      </c>
      <c r="I35" s="330" t="e">
        <f>SUM(I37:I44)</f>
        <v>#DIV/0!</v>
      </c>
    </row>
    <row r="36" spans="1:9">
      <c r="A36" s="317"/>
      <c r="B36" s="311"/>
      <c r="C36" s="318"/>
      <c r="D36" s="285"/>
      <c r="E36" s="285"/>
      <c r="F36" s="285"/>
      <c r="G36" s="285"/>
      <c r="H36" s="286"/>
      <c r="I36" s="339"/>
    </row>
    <row r="37" spans="1:9" ht="15.75">
      <c r="A37" s="331" t="s">
        <v>50</v>
      </c>
      <c r="B37" s="338" t="s">
        <v>51</v>
      </c>
      <c r="C37" s="312"/>
      <c r="D37" s="291">
        <v>0</v>
      </c>
      <c r="E37" s="309" t="s">
        <v>276</v>
      </c>
      <c r="F37" s="291">
        <v>100</v>
      </c>
      <c r="G37" s="333">
        <f t="shared" ref="G37:G44" si="3">+D37*F37</f>
        <v>0</v>
      </c>
      <c r="H37" s="286"/>
      <c r="I37" s="334" t="e">
        <f t="shared" ref="I37:I44" si="4">+G37/$H$157</f>
        <v>#DIV/0!</v>
      </c>
    </row>
    <row r="38" spans="1:9" ht="15.75">
      <c r="A38" s="331" t="s">
        <v>52</v>
      </c>
      <c r="B38" s="338" t="s">
        <v>53</v>
      </c>
      <c r="C38" s="312"/>
      <c r="D38" s="291">
        <v>0</v>
      </c>
      <c r="E38" s="309" t="s">
        <v>276</v>
      </c>
      <c r="F38" s="291">
        <v>100</v>
      </c>
      <c r="G38" s="333">
        <f t="shared" si="3"/>
        <v>0</v>
      </c>
      <c r="H38" s="286"/>
      <c r="I38" s="334" t="e">
        <f t="shared" si="4"/>
        <v>#DIV/0!</v>
      </c>
    </row>
    <row r="39" spans="1:9" ht="15.75">
      <c r="A39" s="331" t="s">
        <v>54</v>
      </c>
      <c r="B39" s="338" t="s">
        <v>55</v>
      </c>
      <c r="C39" s="312"/>
      <c r="D39" s="291">
        <v>0</v>
      </c>
      <c r="E39" s="309" t="s">
        <v>276</v>
      </c>
      <c r="F39" s="291">
        <v>100</v>
      </c>
      <c r="G39" s="333">
        <f t="shared" si="3"/>
        <v>0</v>
      </c>
      <c r="H39" s="286"/>
      <c r="I39" s="334" t="e">
        <f t="shared" si="4"/>
        <v>#DIV/0!</v>
      </c>
    </row>
    <row r="40" spans="1:9" ht="15.75">
      <c r="A40" s="331" t="s">
        <v>56</v>
      </c>
      <c r="B40" s="338" t="s">
        <v>57</v>
      </c>
      <c r="C40" s="312"/>
      <c r="D40" s="291">
        <v>0</v>
      </c>
      <c r="E40" s="309" t="s">
        <v>276</v>
      </c>
      <c r="F40" s="291">
        <v>100</v>
      </c>
      <c r="G40" s="333">
        <f t="shared" si="3"/>
        <v>0</v>
      </c>
      <c r="H40" s="286"/>
      <c r="I40" s="334" t="e">
        <f t="shared" si="4"/>
        <v>#DIV/0!</v>
      </c>
    </row>
    <row r="41" spans="1:9" ht="15.75">
      <c r="A41" s="331" t="s">
        <v>58</v>
      </c>
      <c r="B41" s="338" t="s">
        <v>59</v>
      </c>
      <c r="C41" s="312"/>
      <c r="D41" s="291">
        <v>0</v>
      </c>
      <c r="E41" s="309" t="s">
        <v>276</v>
      </c>
      <c r="F41" s="291">
        <v>100</v>
      </c>
      <c r="G41" s="333">
        <f t="shared" si="3"/>
        <v>0</v>
      </c>
      <c r="H41" s="286"/>
      <c r="I41" s="334" t="e">
        <f t="shared" si="4"/>
        <v>#DIV/0!</v>
      </c>
    </row>
    <row r="42" spans="1:9" ht="15.75">
      <c r="A42" s="331" t="s">
        <v>60</v>
      </c>
      <c r="B42" s="338" t="s">
        <v>61</v>
      </c>
      <c r="C42" s="312"/>
      <c r="D42" s="291">
        <v>0</v>
      </c>
      <c r="E42" s="309" t="s">
        <v>276</v>
      </c>
      <c r="F42" s="291">
        <v>100</v>
      </c>
      <c r="G42" s="333">
        <f t="shared" si="3"/>
        <v>0</v>
      </c>
      <c r="H42" s="286"/>
      <c r="I42" s="334" t="e">
        <f t="shared" si="4"/>
        <v>#DIV/0!</v>
      </c>
    </row>
    <row r="43" spans="1:9" ht="15.75">
      <c r="A43" s="331" t="s">
        <v>62</v>
      </c>
      <c r="B43" s="338" t="s">
        <v>63</v>
      </c>
      <c r="C43" s="312"/>
      <c r="D43" s="291">
        <v>0</v>
      </c>
      <c r="E43" s="309" t="s">
        <v>276</v>
      </c>
      <c r="F43" s="291">
        <v>100</v>
      </c>
      <c r="G43" s="333">
        <f t="shared" si="3"/>
        <v>0</v>
      </c>
      <c r="H43" s="286"/>
      <c r="I43" s="334" t="e">
        <f t="shared" si="4"/>
        <v>#DIV/0!</v>
      </c>
    </row>
    <row r="44" spans="1:9" ht="15.75">
      <c r="A44" s="331" t="s">
        <v>64</v>
      </c>
      <c r="B44" s="338" t="s">
        <v>65</v>
      </c>
      <c r="C44" s="312"/>
      <c r="D44" s="291">
        <v>0</v>
      </c>
      <c r="E44" s="309" t="s">
        <v>276</v>
      </c>
      <c r="F44" s="291">
        <v>100</v>
      </c>
      <c r="G44" s="333">
        <f t="shared" si="3"/>
        <v>0</v>
      </c>
      <c r="H44" s="286"/>
      <c r="I44" s="334" t="e">
        <f t="shared" si="4"/>
        <v>#DIV/0!</v>
      </c>
    </row>
    <row r="45" spans="1:9" s="36" customFormat="1" ht="15.75" thickBot="1">
      <c r="A45" s="313"/>
      <c r="B45" s="350"/>
      <c r="C45" s="350"/>
      <c r="D45" s="327"/>
      <c r="E45" s="327"/>
      <c r="F45" s="327"/>
      <c r="G45" s="327"/>
      <c r="H45" s="328"/>
      <c r="I45" s="329"/>
    </row>
    <row r="46" spans="1:9" ht="21" thickBot="1">
      <c r="A46" s="314">
        <v>4</v>
      </c>
      <c r="B46" s="315" t="s">
        <v>73</v>
      </c>
      <c r="C46" s="316"/>
      <c r="D46" s="305"/>
      <c r="E46" s="306"/>
      <c r="F46" s="306"/>
      <c r="G46" s="306"/>
      <c r="H46" s="307">
        <f>SUM(G48:G50)</f>
        <v>0</v>
      </c>
      <c r="I46" s="330" t="e">
        <f>SUM(I48:I50)</f>
        <v>#DIV/0!</v>
      </c>
    </row>
    <row r="47" spans="1:9">
      <c r="A47" s="317"/>
      <c r="B47" s="311"/>
      <c r="C47" s="318"/>
      <c r="D47" s="285"/>
      <c r="E47" s="285"/>
      <c r="F47" s="285"/>
      <c r="G47" s="285"/>
      <c r="H47" s="286"/>
      <c r="I47" s="339"/>
    </row>
    <row r="48" spans="1:9" ht="15.75">
      <c r="A48" s="331" t="s">
        <v>66</v>
      </c>
      <c r="B48" s="338" t="s">
        <v>67</v>
      </c>
      <c r="C48" s="312"/>
      <c r="D48" s="291">
        <v>0</v>
      </c>
      <c r="E48" s="309" t="s">
        <v>276</v>
      </c>
      <c r="F48" s="291">
        <v>100</v>
      </c>
      <c r="G48" s="333">
        <f t="shared" ref="G48:G50" si="5">+D48*F48</f>
        <v>0</v>
      </c>
      <c r="H48" s="286"/>
      <c r="I48" s="334" t="e">
        <f>+G48/$H$157</f>
        <v>#DIV/0!</v>
      </c>
    </row>
    <row r="49" spans="1:9" ht="15.75">
      <c r="A49" s="331" t="s">
        <v>68</v>
      </c>
      <c r="B49" s="338" t="s">
        <v>69</v>
      </c>
      <c r="C49" s="312"/>
      <c r="D49" s="291">
        <v>0</v>
      </c>
      <c r="E49" s="309" t="s">
        <v>276</v>
      </c>
      <c r="F49" s="291">
        <v>100</v>
      </c>
      <c r="G49" s="333">
        <f t="shared" si="5"/>
        <v>0</v>
      </c>
      <c r="H49" s="286"/>
      <c r="I49" s="334" t="e">
        <f>+G49/$H$157</f>
        <v>#DIV/0!</v>
      </c>
    </row>
    <row r="50" spans="1:9" ht="15.75">
      <c r="A50" s="331" t="s">
        <v>70</v>
      </c>
      <c r="B50" s="338" t="s">
        <v>71</v>
      </c>
      <c r="C50" s="312"/>
      <c r="D50" s="291">
        <v>0</v>
      </c>
      <c r="E50" s="309" t="s">
        <v>274</v>
      </c>
      <c r="F50" s="291">
        <v>100</v>
      </c>
      <c r="G50" s="333">
        <f t="shared" si="5"/>
        <v>0</v>
      </c>
      <c r="H50" s="286"/>
      <c r="I50" s="334" t="e">
        <f>+G50/$H$157</f>
        <v>#DIV/0!</v>
      </c>
    </row>
    <row r="51" spans="1:9" ht="15.75" thickBot="1">
      <c r="A51" s="313"/>
      <c r="B51" s="350"/>
      <c r="C51" s="350"/>
      <c r="D51" s="327"/>
      <c r="E51" s="327"/>
      <c r="F51" s="327"/>
      <c r="G51" s="327"/>
      <c r="H51" s="328"/>
      <c r="I51" s="340"/>
    </row>
    <row r="52" spans="1:9" ht="21" thickBot="1">
      <c r="A52" s="314">
        <v>5</v>
      </c>
      <c r="B52" s="315" t="s">
        <v>72</v>
      </c>
      <c r="C52" s="316"/>
      <c r="D52" s="305"/>
      <c r="E52" s="306"/>
      <c r="F52" s="306"/>
      <c r="G52" s="306"/>
      <c r="H52" s="307">
        <f>SUM(G54:G56)</f>
        <v>0</v>
      </c>
      <c r="I52" s="330" t="e">
        <f>SUM(I54:I56)</f>
        <v>#DIV/0!</v>
      </c>
    </row>
    <row r="53" spans="1:9">
      <c r="A53" s="317"/>
      <c r="B53" s="311"/>
      <c r="C53" s="318"/>
      <c r="D53" s="285"/>
      <c r="E53" s="285"/>
      <c r="F53" s="285"/>
      <c r="G53" s="285"/>
      <c r="H53" s="286"/>
      <c r="I53" s="339"/>
    </row>
    <row r="54" spans="1:9" s="36" customFormat="1" ht="15.75">
      <c r="A54" s="331" t="s">
        <v>74</v>
      </c>
      <c r="B54" s="338" t="s">
        <v>75</v>
      </c>
      <c r="C54" s="312"/>
      <c r="D54" s="291">
        <v>0</v>
      </c>
      <c r="E54" s="309" t="s">
        <v>276</v>
      </c>
      <c r="F54" s="291">
        <v>100</v>
      </c>
      <c r="G54" s="333">
        <f t="shared" ref="G54:G56" si="6">+D54*F54</f>
        <v>0</v>
      </c>
      <c r="H54" s="286"/>
      <c r="I54" s="334" t="e">
        <f>+G54/$H$157</f>
        <v>#DIV/0!</v>
      </c>
    </row>
    <row r="55" spans="1:9" ht="15.75">
      <c r="A55" s="331" t="s">
        <v>76</v>
      </c>
      <c r="B55" s="338" t="s">
        <v>77</v>
      </c>
      <c r="C55" s="312"/>
      <c r="D55" s="291">
        <v>0</v>
      </c>
      <c r="E55" s="309" t="s">
        <v>276</v>
      </c>
      <c r="F55" s="291">
        <v>100</v>
      </c>
      <c r="G55" s="333">
        <f t="shared" si="6"/>
        <v>0</v>
      </c>
      <c r="H55" s="286"/>
      <c r="I55" s="334" t="e">
        <f>+G55/$H$157</f>
        <v>#DIV/0!</v>
      </c>
    </row>
    <row r="56" spans="1:9" ht="15.75">
      <c r="A56" s="331" t="s">
        <v>183</v>
      </c>
      <c r="B56" s="338" t="s">
        <v>184</v>
      </c>
      <c r="C56" s="312"/>
      <c r="D56" s="291">
        <v>0</v>
      </c>
      <c r="E56" s="309" t="s">
        <v>276</v>
      </c>
      <c r="F56" s="291">
        <v>100</v>
      </c>
      <c r="G56" s="333">
        <f t="shared" si="6"/>
        <v>0</v>
      </c>
      <c r="H56" s="286"/>
      <c r="I56" s="334" t="e">
        <f>+G56/$H$157</f>
        <v>#DIV/0!</v>
      </c>
    </row>
    <row r="57" spans="1:9" ht="15.75" thickBot="1">
      <c r="A57" s="313"/>
      <c r="B57" s="350"/>
      <c r="C57" s="350"/>
      <c r="D57" s="327"/>
      <c r="E57" s="327"/>
      <c r="F57" s="327"/>
      <c r="G57" s="327"/>
      <c r="H57" s="328"/>
      <c r="I57" s="329"/>
    </row>
    <row r="58" spans="1:9" ht="21" thickBot="1">
      <c r="A58" s="314">
        <v>6</v>
      </c>
      <c r="B58" s="315" t="s">
        <v>78</v>
      </c>
      <c r="C58" s="316"/>
      <c r="D58" s="305"/>
      <c r="E58" s="306"/>
      <c r="F58" s="306"/>
      <c r="G58" s="306"/>
      <c r="H58" s="307">
        <f>SUM(G60:G62)</f>
        <v>0</v>
      </c>
      <c r="I58" s="330" t="e">
        <f>SUM(I60:I62)</f>
        <v>#DIV/0!</v>
      </c>
    </row>
    <row r="59" spans="1:9">
      <c r="A59" s="319"/>
      <c r="B59" s="320"/>
      <c r="C59" s="311"/>
      <c r="D59" s="285"/>
      <c r="E59" s="285"/>
      <c r="F59" s="285"/>
      <c r="G59" s="285"/>
      <c r="H59" s="286"/>
      <c r="I59" s="336"/>
    </row>
    <row r="60" spans="1:9" s="36" customFormat="1" ht="15.75">
      <c r="A60" s="331" t="s">
        <v>79</v>
      </c>
      <c r="B60" s="338" t="s">
        <v>80</v>
      </c>
      <c r="C60" s="312"/>
      <c r="D60" s="291">
        <v>0</v>
      </c>
      <c r="E60" s="309" t="s">
        <v>276</v>
      </c>
      <c r="F60" s="291">
        <v>100</v>
      </c>
      <c r="G60" s="333">
        <f t="shared" ref="G60:G62" si="7">+D60*F60</f>
        <v>0</v>
      </c>
      <c r="H60" s="286"/>
      <c r="I60" s="334" t="e">
        <f>+G60/$H$157</f>
        <v>#DIV/0!</v>
      </c>
    </row>
    <row r="61" spans="1:9" ht="15.75">
      <c r="A61" s="331" t="s">
        <v>81</v>
      </c>
      <c r="B61" s="338" t="s">
        <v>82</v>
      </c>
      <c r="C61" s="312"/>
      <c r="D61" s="291">
        <v>0</v>
      </c>
      <c r="E61" s="309" t="s">
        <v>276</v>
      </c>
      <c r="F61" s="291">
        <v>100</v>
      </c>
      <c r="G61" s="333">
        <f t="shared" si="7"/>
        <v>0</v>
      </c>
      <c r="H61" s="286"/>
      <c r="I61" s="334" t="e">
        <f>+G61/$H$157</f>
        <v>#DIV/0!</v>
      </c>
    </row>
    <row r="62" spans="1:9" ht="15.75">
      <c r="A62" s="331" t="s">
        <v>83</v>
      </c>
      <c r="B62" s="338" t="s">
        <v>84</v>
      </c>
      <c r="C62" s="312"/>
      <c r="D62" s="291">
        <v>0</v>
      </c>
      <c r="E62" s="309" t="s">
        <v>276</v>
      </c>
      <c r="F62" s="291">
        <v>100</v>
      </c>
      <c r="G62" s="333">
        <f t="shared" si="7"/>
        <v>0</v>
      </c>
      <c r="H62" s="286"/>
      <c r="I62" s="334" t="e">
        <f>+G62/$H$157</f>
        <v>#DIV/0!</v>
      </c>
    </row>
    <row r="63" spans="1:9" ht="15.75" thickBot="1">
      <c r="A63" s="313"/>
      <c r="B63" s="350"/>
      <c r="C63" s="350"/>
      <c r="D63" s="327"/>
      <c r="E63" s="327"/>
      <c r="F63" s="327"/>
      <c r="G63" s="327"/>
      <c r="H63" s="328"/>
      <c r="I63" s="329"/>
    </row>
    <row r="64" spans="1:9" ht="21" thickBot="1">
      <c r="A64" s="314">
        <v>7</v>
      </c>
      <c r="B64" s="315" t="s">
        <v>85</v>
      </c>
      <c r="C64" s="316"/>
      <c r="D64" s="305"/>
      <c r="E64" s="306"/>
      <c r="F64" s="306"/>
      <c r="G64" s="306"/>
      <c r="H64" s="307">
        <f>SUM(G66:G71)</f>
        <v>0</v>
      </c>
      <c r="I64" s="330" t="e">
        <f>SUM(I66:I71)</f>
        <v>#DIV/0!</v>
      </c>
    </row>
    <row r="65" spans="1:9">
      <c r="A65" s="319"/>
      <c r="B65" s="320"/>
      <c r="C65" s="311"/>
      <c r="D65" s="285"/>
      <c r="E65" s="285"/>
      <c r="F65" s="285"/>
      <c r="G65" s="285"/>
      <c r="H65" s="286"/>
      <c r="I65" s="336"/>
    </row>
    <row r="66" spans="1:9" s="36" customFormat="1" ht="15.75">
      <c r="A66" s="331" t="s">
        <v>86</v>
      </c>
      <c r="B66" s="338" t="s">
        <v>13</v>
      </c>
      <c r="C66" s="312"/>
      <c r="D66" s="291">
        <v>0</v>
      </c>
      <c r="E66" s="309" t="s">
        <v>276</v>
      </c>
      <c r="F66" s="291">
        <v>100</v>
      </c>
      <c r="G66" s="333">
        <f t="shared" ref="G66:G71" si="8">+D66*F66</f>
        <v>0</v>
      </c>
      <c r="H66" s="286"/>
      <c r="I66" s="334" t="e">
        <f t="shared" ref="I66:I71" si="9">+G66/$H$157</f>
        <v>#DIV/0!</v>
      </c>
    </row>
    <row r="67" spans="1:9" ht="15.75">
      <c r="A67" s="331" t="s">
        <v>87</v>
      </c>
      <c r="B67" s="338" t="s">
        <v>88</v>
      </c>
      <c r="C67" s="312"/>
      <c r="D67" s="291">
        <v>0</v>
      </c>
      <c r="E67" s="309" t="s">
        <v>276</v>
      </c>
      <c r="F67" s="291">
        <v>100</v>
      </c>
      <c r="G67" s="333">
        <f t="shared" si="8"/>
        <v>0</v>
      </c>
      <c r="H67" s="286"/>
      <c r="I67" s="334" t="e">
        <f t="shared" si="9"/>
        <v>#DIV/0!</v>
      </c>
    </row>
    <row r="68" spans="1:9" ht="15.75">
      <c r="A68" s="331" t="s">
        <v>89</v>
      </c>
      <c r="B68" s="338" t="s">
        <v>91</v>
      </c>
      <c r="C68" s="312"/>
      <c r="D68" s="291">
        <v>0</v>
      </c>
      <c r="E68" s="309" t="s">
        <v>277</v>
      </c>
      <c r="F68" s="291">
        <v>100</v>
      </c>
      <c r="G68" s="333">
        <f t="shared" si="8"/>
        <v>0</v>
      </c>
      <c r="H68" s="286"/>
      <c r="I68" s="334" t="e">
        <f t="shared" si="9"/>
        <v>#DIV/0!</v>
      </c>
    </row>
    <row r="69" spans="1:9" ht="15.75">
      <c r="A69" s="331" t="s">
        <v>90</v>
      </c>
      <c r="B69" s="338" t="s">
        <v>93</v>
      </c>
      <c r="C69" s="312"/>
      <c r="D69" s="291">
        <v>0</v>
      </c>
      <c r="E69" s="309" t="s">
        <v>275</v>
      </c>
      <c r="F69" s="291">
        <v>100</v>
      </c>
      <c r="G69" s="333">
        <f t="shared" si="8"/>
        <v>0</v>
      </c>
      <c r="H69" s="286"/>
      <c r="I69" s="334" t="e">
        <f t="shared" si="9"/>
        <v>#DIV/0!</v>
      </c>
    </row>
    <row r="70" spans="1:9" ht="15.75">
      <c r="A70" s="331" t="s">
        <v>92</v>
      </c>
      <c r="B70" s="338" t="s">
        <v>95</v>
      </c>
      <c r="C70" s="312"/>
      <c r="D70" s="291">
        <v>0</v>
      </c>
      <c r="E70" s="309" t="s">
        <v>277</v>
      </c>
      <c r="F70" s="291">
        <v>100</v>
      </c>
      <c r="G70" s="333">
        <f t="shared" si="8"/>
        <v>0</v>
      </c>
      <c r="H70" s="286"/>
      <c r="I70" s="334" t="e">
        <f t="shared" si="9"/>
        <v>#DIV/0!</v>
      </c>
    </row>
    <row r="71" spans="1:9" ht="15.75">
      <c r="A71" s="331" t="s">
        <v>94</v>
      </c>
      <c r="B71" s="338" t="s">
        <v>96</v>
      </c>
      <c r="C71" s="312"/>
      <c r="D71" s="291">
        <v>0</v>
      </c>
      <c r="E71" s="309" t="s">
        <v>277</v>
      </c>
      <c r="F71" s="291">
        <v>100</v>
      </c>
      <c r="G71" s="333">
        <f t="shared" si="8"/>
        <v>0</v>
      </c>
      <c r="H71" s="286"/>
      <c r="I71" s="334" t="e">
        <f t="shared" si="9"/>
        <v>#DIV/0!</v>
      </c>
    </row>
    <row r="72" spans="1:9" ht="15.75" thickBot="1">
      <c r="A72" s="313"/>
      <c r="B72" s="350"/>
      <c r="C72" s="350"/>
      <c r="D72" s="327"/>
      <c r="E72" s="327"/>
      <c r="F72" s="327"/>
      <c r="G72" s="327"/>
      <c r="H72" s="328"/>
      <c r="I72" s="337"/>
    </row>
    <row r="73" spans="1:9" ht="21" thickBot="1">
      <c r="A73" s="314">
        <v>8</v>
      </c>
      <c r="B73" s="315" t="s">
        <v>97</v>
      </c>
      <c r="C73" s="316"/>
      <c r="D73" s="305"/>
      <c r="E73" s="306"/>
      <c r="F73" s="306"/>
      <c r="G73" s="306"/>
      <c r="H73" s="307">
        <f>SUM(G75:G92)</f>
        <v>0</v>
      </c>
      <c r="I73" s="330" t="e">
        <f>SUM(I75:I92)</f>
        <v>#DIV/0!</v>
      </c>
    </row>
    <row r="74" spans="1:9">
      <c r="A74" s="319"/>
      <c r="B74" s="320"/>
      <c r="C74" s="311"/>
      <c r="D74" s="285"/>
      <c r="E74" s="285"/>
      <c r="F74" s="285"/>
      <c r="G74" s="285"/>
      <c r="H74" s="286"/>
      <c r="I74" s="336"/>
    </row>
    <row r="75" spans="1:9" s="36" customFormat="1" ht="15.75">
      <c r="A75" s="341" t="s">
        <v>98</v>
      </c>
      <c r="B75" s="342" t="s">
        <v>99</v>
      </c>
      <c r="C75" s="312"/>
      <c r="D75" s="291"/>
      <c r="E75" s="309"/>
      <c r="F75" s="291"/>
      <c r="G75" s="327"/>
      <c r="H75" s="286"/>
      <c r="I75" s="337"/>
    </row>
    <row r="76" spans="1:9" ht="21" customHeight="1">
      <c r="A76" s="331" t="s">
        <v>189</v>
      </c>
      <c r="B76" s="338" t="s">
        <v>193</v>
      </c>
      <c r="C76" s="312"/>
      <c r="D76" s="291">
        <v>0</v>
      </c>
      <c r="E76" s="309" t="s">
        <v>277</v>
      </c>
      <c r="F76" s="291">
        <v>100</v>
      </c>
      <c r="G76" s="333">
        <f t="shared" ref="G76:G92" si="10">+D76*F76</f>
        <v>0</v>
      </c>
      <c r="H76" s="286"/>
      <c r="I76" s="334" t="e">
        <f>+G76/$H$157</f>
        <v>#DIV/0!</v>
      </c>
    </row>
    <row r="77" spans="1:9" ht="15.75">
      <c r="A77" s="331" t="s">
        <v>190</v>
      </c>
      <c r="B77" s="338" t="s">
        <v>194</v>
      </c>
      <c r="C77" s="312"/>
      <c r="D77" s="291">
        <v>0</v>
      </c>
      <c r="E77" s="309" t="s">
        <v>277</v>
      </c>
      <c r="F77" s="291">
        <v>100</v>
      </c>
      <c r="G77" s="333">
        <f t="shared" si="10"/>
        <v>0</v>
      </c>
      <c r="H77" s="286"/>
      <c r="I77" s="334" t="e">
        <f>+G77/$H$157</f>
        <v>#DIV/0!</v>
      </c>
    </row>
    <row r="78" spans="1:9" ht="15.75">
      <c r="A78" s="331" t="s">
        <v>191</v>
      </c>
      <c r="B78" s="338" t="s">
        <v>195</v>
      </c>
      <c r="C78" s="312"/>
      <c r="D78" s="291">
        <v>0</v>
      </c>
      <c r="E78" s="309" t="s">
        <v>277</v>
      </c>
      <c r="F78" s="291">
        <v>100</v>
      </c>
      <c r="G78" s="333">
        <f t="shared" si="10"/>
        <v>0</v>
      </c>
      <c r="H78" s="286"/>
      <c r="I78" s="334" t="e">
        <f>+G78/$H$157</f>
        <v>#DIV/0!</v>
      </c>
    </row>
    <row r="79" spans="1:9" ht="15.75">
      <c r="A79" s="331" t="s">
        <v>192</v>
      </c>
      <c r="B79" s="338" t="s">
        <v>196</v>
      </c>
      <c r="C79" s="312"/>
      <c r="D79" s="291">
        <v>0</v>
      </c>
      <c r="E79" s="309" t="s">
        <v>277</v>
      </c>
      <c r="F79" s="291">
        <v>100</v>
      </c>
      <c r="G79" s="333">
        <f t="shared" si="10"/>
        <v>0</v>
      </c>
      <c r="H79" s="286"/>
      <c r="I79" s="334" t="e">
        <f>+G79/$H$157</f>
        <v>#DIV/0!</v>
      </c>
    </row>
    <row r="80" spans="1:9" ht="15.75">
      <c r="A80" s="331" t="s">
        <v>228</v>
      </c>
      <c r="B80" s="338" t="s">
        <v>229</v>
      </c>
      <c r="C80" s="312"/>
      <c r="D80" s="291">
        <v>0</v>
      </c>
      <c r="E80" s="309" t="s">
        <v>277</v>
      </c>
      <c r="F80" s="291">
        <v>100</v>
      </c>
      <c r="G80" s="333">
        <f t="shared" si="10"/>
        <v>0</v>
      </c>
      <c r="H80" s="286"/>
      <c r="I80" s="334" t="e">
        <f>+G80/$H$157</f>
        <v>#DIV/0!</v>
      </c>
    </row>
    <row r="81" spans="1:9" ht="15.75">
      <c r="A81" s="341" t="s">
        <v>100</v>
      </c>
      <c r="B81" s="342" t="s">
        <v>236</v>
      </c>
      <c r="C81" s="312"/>
      <c r="D81" s="291"/>
      <c r="E81" s="309"/>
      <c r="F81" s="291"/>
      <c r="G81" s="327"/>
      <c r="H81" s="286"/>
      <c r="I81" s="337"/>
    </row>
    <row r="82" spans="1:9" ht="15.75">
      <c r="A82" s="331" t="s">
        <v>197</v>
      </c>
      <c r="B82" s="338" t="s">
        <v>198</v>
      </c>
      <c r="C82" s="312"/>
      <c r="D82" s="291">
        <v>0</v>
      </c>
      <c r="E82" s="309" t="s">
        <v>277</v>
      </c>
      <c r="F82" s="291">
        <v>100</v>
      </c>
      <c r="G82" s="333">
        <f t="shared" si="10"/>
        <v>0</v>
      </c>
      <c r="H82" s="286"/>
      <c r="I82" s="334" t="e">
        <f>+G82/$H$157</f>
        <v>#DIV/0!</v>
      </c>
    </row>
    <row r="83" spans="1:9" ht="15.75">
      <c r="A83" s="331" t="s">
        <v>199</v>
      </c>
      <c r="B83" s="338" t="s">
        <v>200</v>
      </c>
      <c r="C83" s="312"/>
      <c r="D83" s="291">
        <v>0</v>
      </c>
      <c r="E83" s="309" t="s">
        <v>277</v>
      </c>
      <c r="F83" s="291">
        <v>100</v>
      </c>
      <c r="G83" s="333">
        <f t="shared" si="10"/>
        <v>0</v>
      </c>
      <c r="H83" s="286"/>
      <c r="I83" s="334" t="e">
        <f>+G83/$H$157</f>
        <v>#DIV/0!</v>
      </c>
    </row>
    <row r="84" spans="1:9" ht="15.75">
      <c r="A84" s="331" t="s">
        <v>201</v>
      </c>
      <c r="B84" s="338" t="s">
        <v>202</v>
      </c>
      <c r="C84" s="312"/>
      <c r="D84" s="291">
        <v>0</v>
      </c>
      <c r="E84" s="309" t="s">
        <v>277</v>
      </c>
      <c r="F84" s="291">
        <v>100</v>
      </c>
      <c r="G84" s="333">
        <f t="shared" si="10"/>
        <v>0</v>
      </c>
      <c r="H84" s="286"/>
      <c r="I84" s="334" t="e">
        <f>+G84/$H$157</f>
        <v>#DIV/0!</v>
      </c>
    </row>
    <row r="85" spans="1:9" ht="15.75">
      <c r="A85" s="331" t="s">
        <v>203</v>
      </c>
      <c r="B85" s="338" t="s">
        <v>204</v>
      </c>
      <c r="C85" s="312"/>
      <c r="D85" s="291">
        <v>0</v>
      </c>
      <c r="E85" s="309" t="s">
        <v>277</v>
      </c>
      <c r="F85" s="291">
        <v>100</v>
      </c>
      <c r="G85" s="333">
        <f t="shared" si="10"/>
        <v>0</v>
      </c>
      <c r="H85" s="286"/>
      <c r="I85" s="334" t="e">
        <f>+G85/$H$157</f>
        <v>#DIV/0!</v>
      </c>
    </row>
    <row r="86" spans="1:9" ht="15.75">
      <c r="A86" s="331" t="s">
        <v>227</v>
      </c>
      <c r="B86" s="338" t="s">
        <v>226</v>
      </c>
      <c r="C86" s="312"/>
      <c r="D86" s="291">
        <v>0</v>
      </c>
      <c r="E86" s="309" t="s">
        <v>277</v>
      </c>
      <c r="F86" s="291">
        <v>100</v>
      </c>
      <c r="G86" s="333">
        <f t="shared" si="10"/>
        <v>0</v>
      </c>
      <c r="H86" s="286"/>
      <c r="I86" s="334" t="e">
        <f>+G86/$H$157</f>
        <v>#DIV/0!</v>
      </c>
    </row>
    <row r="87" spans="1:9" ht="15.75">
      <c r="A87" s="341" t="s">
        <v>101</v>
      </c>
      <c r="B87" s="342" t="s">
        <v>102</v>
      </c>
      <c r="C87" s="312"/>
      <c r="D87" s="291"/>
      <c r="E87" s="309"/>
      <c r="F87" s="291"/>
      <c r="G87" s="327"/>
      <c r="H87" s="286"/>
      <c r="I87" s="337"/>
    </row>
    <row r="88" spans="1:9" ht="15.75">
      <c r="A88" s="331" t="s">
        <v>205</v>
      </c>
      <c r="B88" s="338" t="s">
        <v>206</v>
      </c>
      <c r="C88" s="312"/>
      <c r="D88" s="291">
        <v>0</v>
      </c>
      <c r="E88" s="309" t="s">
        <v>277</v>
      </c>
      <c r="F88" s="291">
        <v>100</v>
      </c>
      <c r="G88" s="333">
        <f t="shared" si="10"/>
        <v>0</v>
      </c>
      <c r="H88" s="286"/>
      <c r="I88" s="334" t="e">
        <f>+G88/$H$157</f>
        <v>#DIV/0!</v>
      </c>
    </row>
    <row r="89" spans="1:9" ht="15.75">
      <c r="A89" s="331" t="s">
        <v>207</v>
      </c>
      <c r="B89" s="338" t="s">
        <v>208</v>
      </c>
      <c r="C89" s="312"/>
      <c r="D89" s="291">
        <v>0</v>
      </c>
      <c r="E89" s="309" t="s">
        <v>277</v>
      </c>
      <c r="F89" s="291">
        <v>100</v>
      </c>
      <c r="G89" s="333">
        <f t="shared" si="10"/>
        <v>0</v>
      </c>
      <c r="H89" s="286"/>
      <c r="I89" s="334" t="e">
        <f>+G89/$H$157</f>
        <v>#DIV/0!</v>
      </c>
    </row>
    <row r="90" spans="1:9" ht="15.75">
      <c r="A90" s="331" t="s">
        <v>209</v>
      </c>
      <c r="B90" s="338" t="s">
        <v>210</v>
      </c>
      <c r="C90" s="312"/>
      <c r="D90" s="291">
        <v>0</v>
      </c>
      <c r="E90" s="309" t="s">
        <v>277</v>
      </c>
      <c r="F90" s="291">
        <v>100</v>
      </c>
      <c r="G90" s="333">
        <f t="shared" si="10"/>
        <v>0</v>
      </c>
      <c r="H90" s="286"/>
      <c r="I90" s="334" t="e">
        <f>+G90/$H$157</f>
        <v>#DIV/0!</v>
      </c>
    </row>
    <row r="91" spans="1:9" ht="15.75">
      <c r="A91" s="331" t="s">
        <v>211</v>
      </c>
      <c r="B91" s="338" t="s">
        <v>212</v>
      </c>
      <c r="C91" s="312"/>
      <c r="D91" s="291">
        <v>0</v>
      </c>
      <c r="E91" s="309" t="s">
        <v>277</v>
      </c>
      <c r="F91" s="291">
        <v>100</v>
      </c>
      <c r="G91" s="333">
        <f t="shared" si="10"/>
        <v>0</v>
      </c>
      <c r="H91" s="286"/>
      <c r="I91" s="334" t="e">
        <f>+G91/$H$157</f>
        <v>#DIV/0!</v>
      </c>
    </row>
    <row r="92" spans="1:9" ht="15.75">
      <c r="A92" s="331" t="s">
        <v>224</v>
      </c>
      <c r="B92" s="338" t="s">
        <v>225</v>
      </c>
      <c r="C92" s="312"/>
      <c r="D92" s="291">
        <v>0</v>
      </c>
      <c r="E92" s="309" t="s">
        <v>277</v>
      </c>
      <c r="F92" s="291">
        <v>100</v>
      </c>
      <c r="G92" s="333">
        <f t="shared" si="10"/>
        <v>0</v>
      </c>
      <c r="H92" s="286"/>
      <c r="I92" s="334" t="e">
        <f>+G92/$H$157</f>
        <v>#DIV/0!</v>
      </c>
    </row>
    <row r="93" spans="1:9" ht="15.75" thickBot="1">
      <c r="A93" s="313"/>
      <c r="B93" s="350"/>
      <c r="C93" s="350"/>
      <c r="D93" s="327"/>
      <c r="E93" s="327"/>
      <c r="F93" s="327"/>
      <c r="G93" s="327"/>
      <c r="H93" s="328"/>
      <c r="I93" s="329"/>
    </row>
    <row r="94" spans="1:9" ht="21" thickBot="1">
      <c r="A94" s="314">
        <v>9</v>
      </c>
      <c r="B94" s="315" t="s">
        <v>103</v>
      </c>
      <c r="C94" s="316"/>
      <c r="D94" s="305"/>
      <c r="E94" s="306"/>
      <c r="F94" s="306"/>
      <c r="G94" s="306"/>
      <c r="H94" s="307">
        <f>SUM(G96:G105)</f>
        <v>0</v>
      </c>
      <c r="I94" s="330" t="e">
        <f>SUM(I96:I105)</f>
        <v>#DIV/0!</v>
      </c>
    </row>
    <row r="95" spans="1:9">
      <c r="A95" s="319"/>
      <c r="B95" s="320"/>
      <c r="C95" s="311"/>
      <c r="D95" s="285"/>
      <c r="E95" s="285"/>
      <c r="F95" s="285"/>
      <c r="G95" s="285"/>
      <c r="H95" s="286"/>
      <c r="I95" s="336"/>
    </row>
    <row r="96" spans="1:9" s="36" customFormat="1" ht="15.75">
      <c r="A96" s="331" t="s">
        <v>104</v>
      </c>
      <c r="B96" s="338" t="s">
        <v>105</v>
      </c>
      <c r="C96" s="312"/>
      <c r="D96" s="291">
        <v>0</v>
      </c>
      <c r="E96" s="309" t="s">
        <v>273</v>
      </c>
      <c r="F96" s="291">
        <v>100</v>
      </c>
      <c r="G96" s="333">
        <f t="shared" ref="G96:G98" si="11">+D96*F96</f>
        <v>0</v>
      </c>
      <c r="H96" s="286"/>
      <c r="I96" s="334" t="e">
        <f>+G96/$H$157</f>
        <v>#DIV/0!</v>
      </c>
    </row>
    <row r="97" spans="1:9" ht="15.75">
      <c r="A97" s="331" t="s">
        <v>106</v>
      </c>
      <c r="B97" s="338" t="s">
        <v>107</v>
      </c>
      <c r="C97" s="312"/>
      <c r="D97" s="291">
        <v>0</v>
      </c>
      <c r="E97" s="309" t="s">
        <v>273</v>
      </c>
      <c r="F97" s="291">
        <v>100</v>
      </c>
      <c r="G97" s="333">
        <f t="shared" si="11"/>
        <v>0</v>
      </c>
      <c r="H97" s="286"/>
      <c r="I97" s="334" t="e">
        <f>+G97/$H$157</f>
        <v>#DIV/0!</v>
      </c>
    </row>
    <row r="98" spans="1:9" ht="15.75">
      <c r="A98" s="331" t="s">
        <v>108</v>
      </c>
      <c r="B98" s="338" t="s">
        <v>109</v>
      </c>
      <c r="C98" s="312"/>
      <c r="D98" s="291">
        <v>0</v>
      </c>
      <c r="E98" s="309" t="s">
        <v>277</v>
      </c>
      <c r="F98" s="291">
        <v>100</v>
      </c>
      <c r="G98" s="333">
        <f t="shared" si="11"/>
        <v>0</v>
      </c>
      <c r="H98" s="286"/>
      <c r="I98" s="334" t="e">
        <f>+G98/$H$157</f>
        <v>#DIV/0!</v>
      </c>
    </row>
    <row r="99" spans="1:9" ht="15.75">
      <c r="A99" s="341" t="s">
        <v>110</v>
      </c>
      <c r="B99" s="342" t="s">
        <v>111</v>
      </c>
      <c r="C99" s="312"/>
      <c r="D99" s="291"/>
      <c r="E99" s="309"/>
      <c r="F99" s="291"/>
      <c r="G99" s="327"/>
      <c r="H99" s="286"/>
      <c r="I99" s="337"/>
    </row>
    <row r="100" spans="1:9" ht="15.75">
      <c r="A100" s="331" t="s">
        <v>214</v>
      </c>
      <c r="B100" s="338" t="s">
        <v>215</v>
      </c>
      <c r="C100" s="312"/>
      <c r="D100" s="291">
        <v>0</v>
      </c>
      <c r="E100" s="309" t="s">
        <v>277</v>
      </c>
      <c r="F100" s="291">
        <v>100</v>
      </c>
      <c r="G100" s="333">
        <f t="shared" ref="G100:G105" si="12">+D100*F100</f>
        <v>0</v>
      </c>
      <c r="H100" s="286"/>
      <c r="I100" s="334" t="e">
        <f t="shared" ref="I100:I105" si="13">+G100/$H$157</f>
        <v>#DIV/0!</v>
      </c>
    </row>
    <row r="101" spans="1:9" ht="15.75">
      <c r="A101" s="331" t="s">
        <v>216</v>
      </c>
      <c r="B101" s="338" t="s">
        <v>217</v>
      </c>
      <c r="C101" s="312"/>
      <c r="D101" s="291">
        <v>0</v>
      </c>
      <c r="E101" s="309" t="s">
        <v>277</v>
      </c>
      <c r="F101" s="291">
        <v>100</v>
      </c>
      <c r="G101" s="333">
        <f t="shared" si="12"/>
        <v>0</v>
      </c>
      <c r="H101" s="286"/>
      <c r="I101" s="334" t="e">
        <f t="shared" si="13"/>
        <v>#DIV/0!</v>
      </c>
    </row>
    <row r="102" spans="1:9" ht="15.75">
      <c r="A102" s="331" t="s">
        <v>218</v>
      </c>
      <c r="B102" s="338" t="s">
        <v>219</v>
      </c>
      <c r="C102" s="312"/>
      <c r="D102" s="291">
        <v>0</v>
      </c>
      <c r="E102" s="309" t="s">
        <v>277</v>
      </c>
      <c r="F102" s="291">
        <v>100</v>
      </c>
      <c r="G102" s="333">
        <f t="shared" si="12"/>
        <v>0</v>
      </c>
      <c r="H102" s="286"/>
      <c r="I102" s="334" t="e">
        <f t="shared" si="13"/>
        <v>#DIV/0!</v>
      </c>
    </row>
    <row r="103" spans="1:9" ht="15.75">
      <c r="A103" s="331" t="s">
        <v>220</v>
      </c>
      <c r="B103" s="338" t="s">
        <v>221</v>
      </c>
      <c r="C103" s="312"/>
      <c r="D103" s="291">
        <v>0</v>
      </c>
      <c r="E103" s="309" t="s">
        <v>277</v>
      </c>
      <c r="F103" s="291">
        <v>100</v>
      </c>
      <c r="G103" s="333">
        <f t="shared" si="12"/>
        <v>0</v>
      </c>
      <c r="H103" s="286"/>
      <c r="I103" s="334" t="e">
        <f t="shared" si="13"/>
        <v>#DIV/0!</v>
      </c>
    </row>
    <row r="104" spans="1:9" ht="15.75">
      <c r="A104" s="331" t="s">
        <v>222</v>
      </c>
      <c r="B104" s="338" t="s">
        <v>223</v>
      </c>
      <c r="C104" s="312"/>
      <c r="D104" s="291">
        <v>0</v>
      </c>
      <c r="E104" s="309" t="s">
        <v>277</v>
      </c>
      <c r="F104" s="291">
        <v>100</v>
      </c>
      <c r="G104" s="333">
        <f t="shared" si="12"/>
        <v>0</v>
      </c>
      <c r="H104" s="286"/>
      <c r="I104" s="334" t="e">
        <f t="shared" si="13"/>
        <v>#DIV/0!</v>
      </c>
    </row>
    <row r="105" spans="1:9" ht="15.75">
      <c r="A105" s="331"/>
      <c r="B105" s="338"/>
      <c r="C105" s="312"/>
      <c r="D105" s="291">
        <v>0</v>
      </c>
      <c r="E105" s="309" t="s">
        <v>277</v>
      </c>
      <c r="F105" s="291">
        <v>100</v>
      </c>
      <c r="G105" s="333">
        <f t="shared" si="12"/>
        <v>0</v>
      </c>
      <c r="H105" s="286"/>
      <c r="I105" s="334" t="e">
        <f t="shared" si="13"/>
        <v>#DIV/0!</v>
      </c>
    </row>
    <row r="106" spans="1:9" ht="15.75" thickBot="1">
      <c r="A106" s="313"/>
      <c r="B106" s="350"/>
      <c r="C106" s="350"/>
      <c r="D106" s="327"/>
      <c r="E106" s="327"/>
      <c r="F106" s="327"/>
      <c r="G106" s="327"/>
      <c r="H106" s="328"/>
      <c r="I106" s="329"/>
    </row>
    <row r="107" spans="1:9" ht="21" thickBot="1">
      <c r="A107" s="314">
        <v>10</v>
      </c>
      <c r="B107" s="315" t="s">
        <v>112</v>
      </c>
      <c r="C107" s="316"/>
      <c r="D107" s="305"/>
      <c r="E107" s="306"/>
      <c r="F107" s="306"/>
      <c r="G107" s="306"/>
      <c r="H107" s="307">
        <f>SUM(G109:G114)</f>
        <v>0</v>
      </c>
      <c r="I107" s="330" t="e">
        <f>SUM(I109:I114)</f>
        <v>#DIV/0!</v>
      </c>
    </row>
    <row r="108" spans="1:9">
      <c r="A108" s="319"/>
      <c r="B108" s="320"/>
      <c r="C108" s="311"/>
      <c r="D108" s="285"/>
      <c r="E108" s="285"/>
      <c r="F108" s="285"/>
      <c r="G108" s="285"/>
      <c r="H108" s="286"/>
      <c r="I108" s="336"/>
    </row>
    <row r="109" spans="1:9" s="36" customFormat="1" ht="15.75">
      <c r="A109" s="331" t="s">
        <v>113</v>
      </c>
      <c r="B109" s="338" t="s">
        <v>114</v>
      </c>
      <c r="C109" s="312"/>
      <c r="D109" s="291">
        <v>0</v>
      </c>
      <c r="E109" s="309" t="s">
        <v>273</v>
      </c>
      <c r="F109" s="291">
        <v>100</v>
      </c>
      <c r="G109" s="333">
        <f t="shared" ref="G109:G114" si="14">+D109*F109</f>
        <v>0</v>
      </c>
      <c r="H109" s="286"/>
      <c r="I109" s="334" t="e">
        <f t="shared" ref="I109:I114" si="15">+G109/$H$157</f>
        <v>#DIV/0!</v>
      </c>
    </row>
    <row r="110" spans="1:9" ht="15.75">
      <c r="A110" s="331" t="s">
        <v>115</v>
      </c>
      <c r="B110" s="338" t="s">
        <v>116</v>
      </c>
      <c r="C110" s="312"/>
      <c r="D110" s="291">
        <v>0</v>
      </c>
      <c r="E110" s="309" t="s">
        <v>273</v>
      </c>
      <c r="F110" s="291">
        <v>100</v>
      </c>
      <c r="G110" s="333">
        <f t="shared" si="14"/>
        <v>0</v>
      </c>
      <c r="H110" s="286"/>
      <c r="I110" s="334" t="e">
        <f t="shared" si="15"/>
        <v>#DIV/0!</v>
      </c>
    </row>
    <row r="111" spans="1:9" ht="15.75">
      <c r="A111" s="331" t="s">
        <v>117</v>
      </c>
      <c r="B111" s="338" t="s">
        <v>118</v>
      </c>
      <c r="C111" s="312"/>
      <c r="D111" s="291">
        <v>0</v>
      </c>
      <c r="E111" s="309" t="s">
        <v>273</v>
      </c>
      <c r="F111" s="291">
        <v>100</v>
      </c>
      <c r="G111" s="333">
        <f t="shared" si="14"/>
        <v>0</v>
      </c>
      <c r="H111" s="286"/>
      <c r="I111" s="334" t="e">
        <f t="shared" si="15"/>
        <v>#DIV/0!</v>
      </c>
    </row>
    <row r="112" spans="1:9" ht="15.75">
      <c r="A112" s="331" t="s">
        <v>119</v>
      </c>
      <c r="B112" s="338" t="s">
        <v>234</v>
      </c>
      <c r="C112" s="312"/>
      <c r="D112" s="291">
        <v>0</v>
      </c>
      <c r="E112" s="309" t="s">
        <v>273</v>
      </c>
      <c r="F112" s="291">
        <v>100</v>
      </c>
      <c r="G112" s="333">
        <f t="shared" si="14"/>
        <v>0</v>
      </c>
      <c r="H112" s="286"/>
      <c r="I112" s="334" t="e">
        <f t="shared" si="15"/>
        <v>#DIV/0!</v>
      </c>
    </row>
    <row r="113" spans="1:9" ht="15.75">
      <c r="A113" s="331" t="s">
        <v>230</v>
      </c>
      <c r="B113" s="338" t="s">
        <v>232</v>
      </c>
      <c r="C113" s="312"/>
      <c r="D113" s="291">
        <v>0</v>
      </c>
      <c r="E113" s="309" t="s">
        <v>273</v>
      </c>
      <c r="F113" s="291">
        <v>100</v>
      </c>
      <c r="G113" s="333">
        <f t="shared" si="14"/>
        <v>0</v>
      </c>
      <c r="H113" s="286"/>
      <c r="I113" s="334" t="e">
        <f t="shared" si="15"/>
        <v>#DIV/0!</v>
      </c>
    </row>
    <row r="114" spans="1:9" ht="15.75">
      <c r="A114" s="331" t="s">
        <v>231</v>
      </c>
      <c r="B114" s="338" t="s">
        <v>233</v>
      </c>
      <c r="C114" s="312"/>
      <c r="D114" s="291">
        <v>0</v>
      </c>
      <c r="E114" s="309" t="s">
        <v>273</v>
      </c>
      <c r="F114" s="291">
        <v>100</v>
      </c>
      <c r="G114" s="333">
        <f t="shared" si="14"/>
        <v>0</v>
      </c>
      <c r="H114" s="286"/>
      <c r="I114" s="334" t="e">
        <f t="shared" si="15"/>
        <v>#DIV/0!</v>
      </c>
    </row>
    <row r="115" spans="1:9" ht="15.75" thickBot="1">
      <c r="A115" s="313"/>
      <c r="B115" s="350"/>
      <c r="C115" s="350"/>
      <c r="D115" s="327"/>
      <c r="E115" s="327"/>
      <c r="F115" s="327"/>
      <c r="G115" s="327"/>
      <c r="H115" s="328"/>
      <c r="I115" s="329"/>
    </row>
    <row r="116" spans="1:9" ht="21" thickBot="1">
      <c r="A116" s="314">
        <v>11</v>
      </c>
      <c r="B116" s="315" t="s">
        <v>121</v>
      </c>
      <c r="C116" s="316"/>
      <c r="D116" s="305"/>
      <c r="E116" s="306"/>
      <c r="F116" s="306"/>
      <c r="G116" s="306"/>
      <c r="H116" s="307">
        <f>SUM(G118:G122)</f>
        <v>0</v>
      </c>
      <c r="I116" s="330" t="e">
        <f>SUM(I118:I122)</f>
        <v>#DIV/0!</v>
      </c>
    </row>
    <row r="117" spans="1:9">
      <c r="A117" s="319"/>
      <c r="B117" s="320"/>
      <c r="C117" s="311"/>
      <c r="D117" s="285"/>
      <c r="E117" s="285"/>
      <c r="F117" s="285"/>
      <c r="G117" s="285"/>
      <c r="H117" s="286"/>
      <c r="I117" s="336"/>
    </row>
    <row r="118" spans="1:9" s="36" customFormat="1" ht="15.75">
      <c r="A118" s="331" t="s">
        <v>122</v>
      </c>
      <c r="B118" s="338" t="s">
        <v>123</v>
      </c>
      <c r="C118" s="312"/>
      <c r="D118" s="291">
        <v>0</v>
      </c>
      <c r="E118" s="309" t="s">
        <v>276</v>
      </c>
      <c r="F118" s="291">
        <v>100</v>
      </c>
      <c r="G118" s="333">
        <f t="shared" ref="G118:G122" si="16">+D118*F118</f>
        <v>0</v>
      </c>
      <c r="H118" s="286"/>
      <c r="I118" s="334" t="e">
        <f>+G118/$H$157</f>
        <v>#DIV/0!</v>
      </c>
    </row>
    <row r="119" spans="1:9" ht="15.75">
      <c r="A119" s="331" t="s">
        <v>124</v>
      </c>
      <c r="B119" s="338" t="s">
        <v>125</v>
      </c>
      <c r="C119" s="312"/>
      <c r="D119" s="291">
        <v>0</v>
      </c>
      <c r="E119" s="309" t="s">
        <v>276</v>
      </c>
      <c r="F119" s="291">
        <v>100</v>
      </c>
      <c r="G119" s="333">
        <f t="shared" si="16"/>
        <v>0</v>
      </c>
      <c r="H119" s="286"/>
      <c r="I119" s="334" t="e">
        <f>+G119/$H$157</f>
        <v>#DIV/0!</v>
      </c>
    </row>
    <row r="120" spans="1:9" ht="15.75">
      <c r="A120" s="331" t="s">
        <v>126</v>
      </c>
      <c r="B120" s="338" t="s">
        <v>127</v>
      </c>
      <c r="C120" s="312"/>
      <c r="D120" s="291">
        <v>0</v>
      </c>
      <c r="E120" s="309" t="s">
        <v>276</v>
      </c>
      <c r="F120" s="291">
        <v>100</v>
      </c>
      <c r="G120" s="333">
        <f t="shared" si="16"/>
        <v>0</v>
      </c>
      <c r="H120" s="286"/>
      <c r="I120" s="334" t="e">
        <f>+G120/$H$157</f>
        <v>#DIV/0!</v>
      </c>
    </row>
    <row r="121" spans="1:9" ht="15.75">
      <c r="A121" s="331" t="s">
        <v>128</v>
      </c>
      <c r="B121" s="338" t="s">
        <v>129</v>
      </c>
      <c r="C121" s="312"/>
      <c r="D121" s="291">
        <v>0</v>
      </c>
      <c r="E121" s="309" t="s">
        <v>276</v>
      </c>
      <c r="F121" s="291">
        <v>100</v>
      </c>
      <c r="G121" s="333">
        <f t="shared" si="16"/>
        <v>0</v>
      </c>
      <c r="H121" s="286"/>
      <c r="I121" s="334" t="e">
        <f>+G121/$H$157</f>
        <v>#DIV/0!</v>
      </c>
    </row>
    <row r="122" spans="1:9" ht="15.75">
      <c r="A122" s="331" t="s">
        <v>130</v>
      </c>
      <c r="B122" s="338" t="s">
        <v>131</v>
      </c>
      <c r="C122" s="312"/>
      <c r="D122" s="291">
        <v>0</v>
      </c>
      <c r="E122" s="309" t="s">
        <v>276</v>
      </c>
      <c r="F122" s="291">
        <v>100</v>
      </c>
      <c r="G122" s="333">
        <f t="shared" si="16"/>
        <v>0</v>
      </c>
      <c r="H122" s="286"/>
      <c r="I122" s="334" t="e">
        <f>+G122/$H$157</f>
        <v>#DIV/0!</v>
      </c>
    </row>
    <row r="123" spans="1:9" ht="15.75" thickBot="1">
      <c r="A123" s="313"/>
      <c r="B123" s="350"/>
      <c r="C123" s="350"/>
      <c r="D123" s="327"/>
      <c r="E123" s="327"/>
      <c r="F123" s="327"/>
      <c r="G123" s="327"/>
      <c r="H123" s="328"/>
      <c r="I123" s="329"/>
    </row>
    <row r="124" spans="1:9" ht="21" thickBot="1">
      <c r="A124" s="314">
        <v>12</v>
      </c>
      <c r="B124" s="315" t="s">
        <v>132</v>
      </c>
      <c r="C124" s="316"/>
      <c r="D124" s="305"/>
      <c r="E124" s="306"/>
      <c r="F124" s="306"/>
      <c r="G124" s="306"/>
      <c r="H124" s="307">
        <f>SUM(G126:G132)</f>
        <v>0</v>
      </c>
      <c r="I124" s="330" t="e">
        <f>SUM(I126:I132)</f>
        <v>#DIV/0!</v>
      </c>
    </row>
    <row r="125" spans="1:9">
      <c r="A125" s="319"/>
      <c r="B125" s="320"/>
      <c r="C125" s="311"/>
      <c r="D125" s="285"/>
      <c r="E125" s="285"/>
      <c r="F125" s="285"/>
      <c r="G125" s="285"/>
      <c r="H125" s="286"/>
      <c r="I125" s="336"/>
    </row>
    <row r="126" spans="1:9" s="36" customFormat="1" ht="15.75">
      <c r="A126" s="331" t="s">
        <v>133</v>
      </c>
      <c r="B126" s="338" t="s">
        <v>7</v>
      </c>
      <c r="C126" s="312"/>
      <c r="D126" s="291">
        <v>0</v>
      </c>
      <c r="E126" s="309" t="s">
        <v>273</v>
      </c>
      <c r="F126" s="291">
        <v>100</v>
      </c>
      <c r="G126" s="333">
        <f t="shared" ref="G126:G132" si="17">+D126*F126</f>
        <v>0</v>
      </c>
      <c r="H126" s="286"/>
      <c r="I126" s="334" t="e">
        <f t="shared" ref="I126:I132" si="18">+G126/$H$157</f>
        <v>#DIV/0!</v>
      </c>
    </row>
    <row r="127" spans="1:9" ht="21" customHeight="1">
      <c r="A127" s="331" t="s">
        <v>134</v>
      </c>
      <c r="B127" s="338" t="s">
        <v>135</v>
      </c>
      <c r="C127" s="312"/>
      <c r="D127" s="291">
        <v>0</v>
      </c>
      <c r="E127" s="309" t="s">
        <v>273</v>
      </c>
      <c r="F127" s="291">
        <v>100</v>
      </c>
      <c r="G127" s="333">
        <f t="shared" si="17"/>
        <v>0</v>
      </c>
      <c r="H127" s="286"/>
      <c r="I127" s="334" t="e">
        <f t="shared" si="18"/>
        <v>#DIV/0!</v>
      </c>
    </row>
    <row r="128" spans="1:9" ht="15.75">
      <c r="A128" s="331" t="s">
        <v>136</v>
      </c>
      <c r="B128" s="338" t="s">
        <v>137</v>
      </c>
      <c r="C128" s="312"/>
      <c r="D128" s="291">
        <v>0</v>
      </c>
      <c r="E128" s="309" t="s">
        <v>277</v>
      </c>
      <c r="F128" s="291">
        <v>100</v>
      </c>
      <c r="G128" s="333">
        <f t="shared" si="17"/>
        <v>0</v>
      </c>
      <c r="H128" s="286"/>
      <c r="I128" s="334" t="e">
        <f t="shared" si="18"/>
        <v>#DIV/0!</v>
      </c>
    </row>
    <row r="129" spans="1:9" ht="15.75">
      <c r="A129" s="331" t="s">
        <v>138</v>
      </c>
      <c r="B129" s="338" t="s">
        <v>139</v>
      </c>
      <c r="C129" s="312"/>
      <c r="D129" s="291">
        <v>0</v>
      </c>
      <c r="E129" s="309" t="s">
        <v>275</v>
      </c>
      <c r="F129" s="291">
        <v>100</v>
      </c>
      <c r="G129" s="333">
        <f t="shared" si="17"/>
        <v>0</v>
      </c>
      <c r="H129" s="286"/>
      <c r="I129" s="334" t="e">
        <f t="shared" si="18"/>
        <v>#DIV/0!</v>
      </c>
    </row>
    <row r="130" spans="1:9" ht="15.75">
      <c r="A130" s="331" t="s">
        <v>140</v>
      </c>
      <c r="B130" s="338" t="s">
        <v>141</v>
      </c>
      <c r="C130" s="312"/>
      <c r="D130" s="291">
        <v>0</v>
      </c>
      <c r="E130" s="309" t="s">
        <v>278</v>
      </c>
      <c r="F130" s="291">
        <v>100</v>
      </c>
      <c r="G130" s="333">
        <f t="shared" si="17"/>
        <v>0</v>
      </c>
      <c r="H130" s="286"/>
      <c r="I130" s="334" t="e">
        <f t="shared" si="18"/>
        <v>#DIV/0!</v>
      </c>
    </row>
    <row r="131" spans="1:9" ht="15.75">
      <c r="A131" s="331" t="s">
        <v>142</v>
      </c>
      <c r="B131" s="338" t="s">
        <v>235</v>
      </c>
      <c r="C131" s="312"/>
      <c r="D131" s="291">
        <v>0</v>
      </c>
      <c r="E131" s="309" t="s">
        <v>278</v>
      </c>
      <c r="F131" s="291">
        <v>100</v>
      </c>
      <c r="G131" s="333">
        <f t="shared" si="17"/>
        <v>0</v>
      </c>
      <c r="H131" s="286"/>
      <c r="I131" s="334" t="e">
        <f t="shared" si="18"/>
        <v>#DIV/0!</v>
      </c>
    </row>
    <row r="132" spans="1:9" ht="15.75">
      <c r="A132" s="331" t="s">
        <v>144</v>
      </c>
      <c r="B132" s="338" t="s">
        <v>145</v>
      </c>
      <c r="C132" s="312"/>
      <c r="D132" s="291">
        <v>0</v>
      </c>
      <c r="E132" s="309" t="s">
        <v>278</v>
      </c>
      <c r="F132" s="291">
        <v>100</v>
      </c>
      <c r="G132" s="333">
        <f t="shared" si="17"/>
        <v>0</v>
      </c>
      <c r="H132" s="286"/>
      <c r="I132" s="334" t="e">
        <f t="shared" si="18"/>
        <v>#DIV/0!</v>
      </c>
    </row>
    <row r="133" spans="1:9" ht="15.75" thickBot="1">
      <c r="A133" s="313"/>
      <c r="B133" s="350"/>
      <c r="C133" s="350"/>
      <c r="D133" s="327"/>
      <c r="E133" s="327"/>
      <c r="F133" s="327"/>
      <c r="G133" s="327"/>
      <c r="H133" s="328"/>
      <c r="I133" s="329"/>
    </row>
    <row r="134" spans="1:9" ht="21" thickBot="1">
      <c r="A134" s="314">
        <v>13</v>
      </c>
      <c r="B134" s="315" t="s">
        <v>146</v>
      </c>
      <c r="C134" s="316"/>
      <c r="D134" s="305"/>
      <c r="E134" s="306"/>
      <c r="F134" s="306"/>
      <c r="G134" s="306"/>
      <c r="H134" s="307">
        <f>SUM(G136:G142)</f>
        <v>0</v>
      </c>
      <c r="I134" s="330" t="e">
        <f>SUM(I136:I139)</f>
        <v>#DIV/0!</v>
      </c>
    </row>
    <row r="135" spans="1:9">
      <c r="A135" s="319"/>
      <c r="B135" s="320"/>
      <c r="C135" s="311"/>
      <c r="D135" s="285"/>
      <c r="E135" s="285"/>
      <c r="F135" s="285"/>
      <c r="G135" s="285"/>
      <c r="H135" s="286"/>
      <c r="I135" s="336"/>
    </row>
    <row r="136" spans="1:9" s="36" customFormat="1" ht="15.75">
      <c r="A136" s="331" t="s">
        <v>147</v>
      </c>
      <c r="B136" s="338" t="s">
        <v>148</v>
      </c>
      <c r="C136" s="312"/>
      <c r="D136" s="291">
        <v>0</v>
      </c>
      <c r="E136" s="309" t="s">
        <v>273</v>
      </c>
      <c r="F136" s="291">
        <v>100</v>
      </c>
      <c r="G136" s="333">
        <f t="shared" ref="G136:G139" si="19">+D136*F136</f>
        <v>0</v>
      </c>
      <c r="H136" s="286"/>
      <c r="I136" s="334" t="e">
        <f>+G136/$H$157</f>
        <v>#DIV/0!</v>
      </c>
    </row>
    <row r="137" spans="1:9" ht="21" customHeight="1">
      <c r="A137" s="331" t="s">
        <v>149</v>
      </c>
      <c r="B137" s="338" t="s">
        <v>150</v>
      </c>
      <c r="C137" s="312"/>
      <c r="D137" s="291">
        <v>0</v>
      </c>
      <c r="E137" s="309" t="s">
        <v>273</v>
      </c>
      <c r="F137" s="291">
        <v>100</v>
      </c>
      <c r="G137" s="333">
        <f t="shared" si="19"/>
        <v>0</v>
      </c>
      <c r="H137" s="286"/>
      <c r="I137" s="334" t="e">
        <f>+G137/$H$157</f>
        <v>#DIV/0!</v>
      </c>
    </row>
    <row r="138" spans="1:9" ht="15.75">
      <c r="A138" s="331" t="s">
        <v>151</v>
      </c>
      <c r="B138" s="338" t="s">
        <v>152</v>
      </c>
      <c r="C138" s="312"/>
      <c r="D138" s="291">
        <v>0</v>
      </c>
      <c r="E138" s="309" t="s">
        <v>273</v>
      </c>
      <c r="F138" s="291">
        <v>100</v>
      </c>
      <c r="G138" s="333">
        <f t="shared" si="19"/>
        <v>0</v>
      </c>
      <c r="H138" s="286"/>
      <c r="I138" s="334" t="e">
        <f>+G138/$H$157</f>
        <v>#DIV/0!</v>
      </c>
    </row>
    <row r="139" spans="1:9" ht="15.75">
      <c r="A139" s="331" t="s">
        <v>153</v>
      </c>
      <c r="B139" s="338" t="s">
        <v>154</v>
      </c>
      <c r="C139" s="312"/>
      <c r="D139" s="291">
        <v>0</v>
      </c>
      <c r="E139" s="309" t="s">
        <v>273</v>
      </c>
      <c r="F139" s="291">
        <v>100</v>
      </c>
      <c r="G139" s="333">
        <f t="shared" si="19"/>
        <v>0</v>
      </c>
      <c r="H139" s="286"/>
      <c r="I139" s="334" t="e">
        <f>+G139/$H$157</f>
        <v>#DIV/0!</v>
      </c>
    </row>
    <row r="140" spans="1:9" ht="15.75" thickBot="1">
      <c r="A140" s="313"/>
      <c r="B140" s="350"/>
      <c r="C140" s="350"/>
      <c r="D140" s="327"/>
      <c r="E140" s="327"/>
      <c r="F140" s="327"/>
      <c r="G140" s="285"/>
      <c r="H140" s="328"/>
      <c r="I140" s="329"/>
    </row>
    <row r="141" spans="1:9" ht="21" thickBot="1">
      <c r="A141" s="314">
        <v>14</v>
      </c>
      <c r="B141" s="315" t="s">
        <v>155</v>
      </c>
      <c r="C141" s="316"/>
      <c r="D141" s="305"/>
      <c r="E141" s="306"/>
      <c r="F141" s="306"/>
      <c r="G141" s="306"/>
      <c r="H141" s="307">
        <f>SUM(G143:G146)</f>
        <v>0</v>
      </c>
      <c r="I141" s="330" t="e">
        <f>SUM(I143:I146)</f>
        <v>#DIV/0!</v>
      </c>
    </row>
    <row r="142" spans="1:9">
      <c r="A142" s="319"/>
      <c r="B142" s="320"/>
      <c r="C142" s="311"/>
      <c r="D142" s="285"/>
      <c r="E142" s="285"/>
      <c r="F142" s="285"/>
      <c r="G142" s="285"/>
      <c r="H142" s="286"/>
      <c r="I142" s="336"/>
    </row>
    <row r="143" spans="1:9" s="36" customFormat="1" ht="15.75">
      <c r="A143" s="331" t="s">
        <v>156</v>
      </c>
      <c r="B143" s="338" t="s">
        <v>157</v>
      </c>
      <c r="C143" s="312"/>
      <c r="D143" s="291">
        <v>0</v>
      </c>
      <c r="E143" s="309" t="s">
        <v>273</v>
      </c>
      <c r="F143" s="291">
        <v>100</v>
      </c>
      <c r="G143" s="333">
        <f t="shared" ref="G143:G146" si="20">+D143*F143</f>
        <v>0</v>
      </c>
      <c r="H143" s="286"/>
      <c r="I143" s="334" t="e">
        <f>+G143/$H$157</f>
        <v>#DIV/0!</v>
      </c>
    </row>
    <row r="144" spans="1:9" ht="21" customHeight="1">
      <c r="A144" s="331" t="s">
        <v>158</v>
      </c>
      <c r="B144" s="338" t="s">
        <v>159</v>
      </c>
      <c r="C144" s="312"/>
      <c r="D144" s="291">
        <v>0</v>
      </c>
      <c r="E144" s="309" t="s">
        <v>273</v>
      </c>
      <c r="F144" s="291">
        <v>100</v>
      </c>
      <c r="G144" s="333">
        <f t="shared" si="20"/>
        <v>0</v>
      </c>
      <c r="H144" s="286"/>
      <c r="I144" s="334" t="e">
        <f>+G144/$H$157</f>
        <v>#DIV/0!</v>
      </c>
    </row>
    <row r="145" spans="1:9" ht="15.75">
      <c r="A145" s="331" t="s">
        <v>160</v>
      </c>
      <c r="B145" s="338" t="s">
        <v>161</v>
      </c>
      <c r="C145" s="312"/>
      <c r="D145" s="291">
        <v>0</v>
      </c>
      <c r="E145" s="309" t="s">
        <v>273</v>
      </c>
      <c r="F145" s="291">
        <v>100</v>
      </c>
      <c r="G145" s="333">
        <f t="shared" si="20"/>
        <v>0</v>
      </c>
      <c r="H145" s="286"/>
      <c r="I145" s="334" t="e">
        <f>+G145/$H$157</f>
        <v>#DIV/0!</v>
      </c>
    </row>
    <row r="146" spans="1:9" ht="15.75">
      <c r="A146" s="331" t="s">
        <v>162</v>
      </c>
      <c r="B146" s="338" t="s">
        <v>163</v>
      </c>
      <c r="C146" s="312"/>
      <c r="D146" s="291">
        <v>0</v>
      </c>
      <c r="E146" s="309" t="s">
        <v>273</v>
      </c>
      <c r="F146" s="291">
        <v>100</v>
      </c>
      <c r="G146" s="333">
        <f t="shared" si="20"/>
        <v>0</v>
      </c>
      <c r="H146" s="286"/>
      <c r="I146" s="334" t="e">
        <f>+G146/$H$157</f>
        <v>#DIV/0!</v>
      </c>
    </row>
    <row r="147" spans="1:9" ht="15.75" thickBot="1">
      <c r="A147" s="300"/>
      <c r="B147" s="301"/>
      <c r="C147" s="301"/>
      <c r="D147" s="327"/>
      <c r="E147" s="327"/>
      <c r="F147" s="327"/>
      <c r="G147" s="327"/>
      <c r="H147" s="328"/>
      <c r="I147" s="329"/>
    </row>
    <row r="148" spans="1:9" ht="21" thickBot="1">
      <c r="A148" s="302">
        <v>15</v>
      </c>
      <c r="B148" s="303" t="s">
        <v>14</v>
      </c>
      <c r="C148" s="310"/>
      <c r="D148" s="305"/>
      <c r="E148" s="306"/>
      <c r="F148" s="306"/>
      <c r="G148" s="306"/>
      <c r="H148" s="307">
        <f>SUM(G150:G155)</f>
        <v>0</v>
      </c>
      <c r="I148" s="330" t="e">
        <f>SUM(I150:I155)</f>
        <v>#DIV/0!</v>
      </c>
    </row>
    <row r="149" spans="1:9">
      <c r="A149" s="319"/>
      <c r="B149" s="320"/>
      <c r="C149" s="311"/>
      <c r="D149" s="285"/>
      <c r="E149" s="285"/>
      <c r="F149" s="285"/>
      <c r="G149" s="285"/>
      <c r="H149" s="286"/>
      <c r="I149" s="336"/>
    </row>
    <row r="150" spans="1:9" s="36" customFormat="1" ht="15.75">
      <c r="A150" s="331" t="s">
        <v>164</v>
      </c>
      <c r="B150" s="338" t="s">
        <v>9</v>
      </c>
      <c r="C150" s="312"/>
      <c r="D150" s="291">
        <v>0</v>
      </c>
      <c r="E150" s="309" t="s">
        <v>276</v>
      </c>
      <c r="F150" s="291">
        <v>100</v>
      </c>
      <c r="G150" s="333">
        <f t="shared" ref="G150:G155" si="21">+D150*F150</f>
        <v>0</v>
      </c>
      <c r="H150" s="286"/>
      <c r="I150" s="334" t="e">
        <f t="shared" ref="I150:I155" si="22">+G150/$H$157</f>
        <v>#DIV/0!</v>
      </c>
    </row>
    <row r="151" spans="1:9" ht="15.75">
      <c r="A151" s="331" t="s">
        <v>165</v>
      </c>
      <c r="B151" s="338" t="s">
        <v>166</v>
      </c>
      <c r="C151" s="312"/>
      <c r="D151" s="291">
        <v>0</v>
      </c>
      <c r="E151" s="309" t="s">
        <v>276</v>
      </c>
      <c r="F151" s="291">
        <v>100</v>
      </c>
      <c r="G151" s="333">
        <f t="shared" si="21"/>
        <v>0</v>
      </c>
      <c r="H151" s="286"/>
      <c r="I151" s="334" t="e">
        <f t="shared" si="22"/>
        <v>#DIV/0!</v>
      </c>
    </row>
    <row r="152" spans="1:9" ht="15.75">
      <c r="A152" s="331" t="s">
        <v>167</v>
      </c>
      <c r="B152" s="338" t="s">
        <v>168</v>
      </c>
      <c r="C152" s="312"/>
      <c r="D152" s="291">
        <v>0</v>
      </c>
      <c r="E152" s="309" t="s">
        <v>273</v>
      </c>
      <c r="F152" s="291">
        <v>100</v>
      </c>
      <c r="G152" s="333">
        <f t="shared" si="21"/>
        <v>0</v>
      </c>
      <c r="H152" s="286"/>
      <c r="I152" s="334" t="e">
        <f t="shared" si="22"/>
        <v>#DIV/0!</v>
      </c>
    </row>
    <row r="153" spans="1:9" ht="15.75">
      <c r="A153" s="331" t="s">
        <v>169</v>
      </c>
      <c r="B153" s="338" t="s">
        <v>170</v>
      </c>
      <c r="C153" s="312"/>
      <c r="D153" s="291">
        <v>0</v>
      </c>
      <c r="E153" s="309" t="s">
        <v>273</v>
      </c>
      <c r="F153" s="291">
        <v>100</v>
      </c>
      <c r="G153" s="333">
        <f t="shared" si="21"/>
        <v>0</v>
      </c>
      <c r="H153" s="286"/>
      <c r="I153" s="334" t="e">
        <f t="shared" si="22"/>
        <v>#DIV/0!</v>
      </c>
    </row>
    <row r="154" spans="1:9" ht="15.75">
      <c r="A154" s="331" t="s">
        <v>171</v>
      </c>
      <c r="B154" s="338" t="s">
        <v>172</v>
      </c>
      <c r="C154" s="312"/>
      <c r="D154" s="291">
        <v>0</v>
      </c>
      <c r="E154" s="309" t="s">
        <v>273</v>
      </c>
      <c r="F154" s="291">
        <v>100</v>
      </c>
      <c r="G154" s="333">
        <f t="shared" si="21"/>
        <v>0</v>
      </c>
      <c r="H154" s="286"/>
      <c r="I154" s="334" t="e">
        <f t="shared" si="22"/>
        <v>#DIV/0!</v>
      </c>
    </row>
    <row r="155" spans="1:9" ht="15.75">
      <c r="A155" s="331" t="s">
        <v>173</v>
      </c>
      <c r="B155" s="338" t="s">
        <v>174</v>
      </c>
      <c r="C155" s="312"/>
      <c r="D155" s="291">
        <v>0</v>
      </c>
      <c r="E155" s="309" t="s">
        <v>273</v>
      </c>
      <c r="F155" s="291">
        <v>100</v>
      </c>
      <c r="G155" s="333">
        <f t="shared" si="21"/>
        <v>0</v>
      </c>
      <c r="H155" s="286"/>
      <c r="I155" s="334" t="e">
        <f t="shared" si="22"/>
        <v>#DIV/0!</v>
      </c>
    </row>
    <row r="156" spans="1:9" ht="15.75" thickBot="1">
      <c r="A156" s="319"/>
      <c r="B156" s="320"/>
      <c r="C156" s="311"/>
      <c r="D156" s="285"/>
      <c r="E156" s="285"/>
      <c r="F156" s="285"/>
      <c r="G156" s="285"/>
      <c r="H156" s="286"/>
      <c r="I156" s="287"/>
    </row>
    <row r="157" spans="1:9" ht="24" thickBot="1">
      <c r="A157" s="344" t="s">
        <v>15</v>
      </c>
      <c r="B157" s="345"/>
      <c r="C157" s="321"/>
      <c r="D157" s="322"/>
      <c r="E157" s="323"/>
      <c r="F157" s="323"/>
      <c r="G157" s="324"/>
      <c r="H157" s="325">
        <f>SUM(H148,H141,H134,H124,H116,H107,H94,H73,H64,H58,H52,H46,H35,H22,H14,H10)</f>
        <v>0</v>
      </c>
      <c r="I157" s="343" t="e">
        <f>+I148+I141+I134+I124+I116+I107+I94+I73+I64+I58+I52+I46+I35+I22+I14+I10</f>
        <v>#DIV/0!</v>
      </c>
    </row>
    <row r="158" spans="1:9" ht="15.75">
      <c r="A158" s="56" t="s">
        <v>173</v>
      </c>
      <c r="B158" s="56" t="s">
        <v>174</v>
      </c>
      <c r="C158" s="66"/>
    </row>
    <row r="159" spans="1:9" ht="15.75" thickBot="1">
      <c r="A159" s="13"/>
      <c r="B159" s="21"/>
      <c r="C159" s="19"/>
    </row>
    <row r="160" spans="1:9" ht="31.5" customHeight="1" thickBot="1">
      <c r="A160" s="351" t="s">
        <v>15</v>
      </c>
      <c r="B160" s="352"/>
      <c r="C160" s="81"/>
      <c r="D160" s="82"/>
      <c r="E160" s="83"/>
      <c r="F160" s="83"/>
      <c r="G160" s="84"/>
      <c r="H160" s="362">
        <v>0</v>
      </c>
    </row>
    <row r="161" spans="2:3">
      <c r="B161" s="20"/>
      <c r="C161" s="20"/>
    </row>
    <row r="162" spans="2:3">
      <c r="B162" s="20"/>
      <c r="C162" s="20"/>
    </row>
    <row r="163" spans="2:3">
      <c r="B163" s="20"/>
      <c r="C163" s="20"/>
    </row>
    <row r="164" spans="2:3">
      <c r="B164" s="20"/>
      <c r="C164" s="20"/>
    </row>
    <row r="165" spans="2:3">
      <c r="B165" s="20"/>
      <c r="C165" s="20"/>
    </row>
    <row r="166" spans="2:3" ht="15" customHeight="1">
      <c r="B166" s="20"/>
      <c r="C166" s="20"/>
    </row>
    <row r="167" spans="2:3">
      <c r="B167" s="20"/>
      <c r="C167" s="20"/>
    </row>
    <row r="168" spans="2:3">
      <c r="B168" s="20"/>
      <c r="C168" s="20"/>
    </row>
    <row r="169" spans="2:3">
      <c r="B169" s="20"/>
      <c r="C169" s="20"/>
    </row>
    <row r="170" spans="2:3">
      <c r="B170" s="20"/>
      <c r="C170" s="20"/>
    </row>
  </sheetData>
  <mergeCells count="18">
    <mergeCell ref="A160:B160"/>
    <mergeCell ref="B72:C72"/>
    <mergeCell ref="B93:C93"/>
    <mergeCell ref="B106:C106"/>
    <mergeCell ref="B115:C115"/>
    <mergeCell ref="B123:C123"/>
    <mergeCell ref="B133:C133"/>
    <mergeCell ref="B140:C140"/>
    <mergeCell ref="A157:B157"/>
    <mergeCell ref="H4:I4"/>
    <mergeCell ref="H6:I6"/>
    <mergeCell ref="B51:C51"/>
    <mergeCell ref="B57:C57"/>
    <mergeCell ref="B63:C63"/>
    <mergeCell ref="A8:C8"/>
    <mergeCell ref="B21:C21"/>
    <mergeCell ref="B34:C34"/>
    <mergeCell ref="B45:C45"/>
  </mergeCells>
  <dataValidations disablePrompts="1" count="1">
    <dataValidation type="list" allowBlank="1" showInputMessage="1" showErrorMessage="1" sqref="E48:E50 E37:E44 E24:E33 E16:E20 E12 E150:E155 E143:E146 E136:E139 E126:E132 E118:E122 E109:E114 E96:E105 E75:E92 E66:E71 E60:E62 E54:E56">
      <formula1>"U, GL, ML, M2, M3, MES"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90"/>
  <sheetViews>
    <sheetView topLeftCell="A28" zoomScale="40" zoomScaleNormal="40" workbookViewId="0">
      <selection activeCell="C165" sqref="C165"/>
    </sheetView>
  </sheetViews>
  <sheetFormatPr baseColWidth="10" defaultRowHeight="15"/>
  <cols>
    <col min="2" max="2" width="53" customWidth="1"/>
    <col min="3" max="3" width="15.28515625" customWidth="1"/>
    <col min="4" max="4" width="11.7109375" customWidth="1"/>
    <col min="5" max="5" width="12.28515625" bestFit="1" customWidth="1"/>
    <col min="27" max="27" width="16.5703125" customWidth="1"/>
  </cols>
  <sheetData>
    <row r="1" spans="1:27" ht="15.75" thickBot="1"/>
    <row r="2" spans="1:27" ht="20.25">
      <c r="A2" s="221" t="s">
        <v>175</v>
      </c>
      <c r="B2" s="74"/>
      <c r="C2" s="39"/>
      <c r="D2" s="40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3"/>
    </row>
    <row r="3" spans="1:27" ht="9.9499999999999993" customHeight="1">
      <c r="A3" s="79"/>
      <c r="B3" s="76"/>
      <c r="C3" s="3"/>
      <c r="D3" s="41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5"/>
    </row>
    <row r="4" spans="1:27" ht="18">
      <c r="A4" s="75" t="s">
        <v>178</v>
      </c>
      <c r="B4" s="76"/>
      <c r="C4" s="3"/>
      <c r="D4" s="41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25"/>
      <c r="X4" s="222" t="s">
        <v>257</v>
      </c>
      <c r="Y4" s="44"/>
      <c r="Z4" s="44"/>
      <c r="AA4" s="45"/>
    </row>
    <row r="5" spans="1:27" ht="9.9499999999999993" customHeight="1">
      <c r="A5" s="75"/>
      <c r="B5" s="76"/>
      <c r="C5" s="3"/>
      <c r="D5" s="41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25"/>
      <c r="X5" s="222"/>
      <c r="Y5" s="44"/>
      <c r="Z5" s="44"/>
      <c r="AA5" s="45"/>
    </row>
    <row r="6" spans="1:27" ht="18.75" thickBot="1">
      <c r="A6" s="77" t="s">
        <v>177</v>
      </c>
      <c r="B6" s="78"/>
      <c r="C6" s="33"/>
      <c r="D6" s="33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7"/>
    </row>
    <row r="7" spans="1:27" ht="15.75" thickBo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23"/>
      <c r="O7" s="224"/>
      <c r="P7" s="223"/>
      <c r="Q7" s="224"/>
      <c r="R7" s="223"/>
      <c r="S7" s="224"/>
      <c r="T7" s="223"/>
      <c r="U7" s="224"/>
      <c r="V7" s="223"/>
      <c r="W7" s="224"/>
      <c r="X7" s="223"/>
      <c r="Y7" s="224"/>
      <c r="Z7" s="223"/>
      <c r="AA7" s="223"/>
    </row>
    <row r="8" spans="1:27" ht="39.75" customHeight="1" thickBot="1">
      <c r="A8" s="219" t="s">
        <v>176</v>
      </c>
      <c r="B8" s="220"/>
      <c r="C8" s="225" t="s">
        <v>258</v>
      </c>
      <c r="D8" s="358" t="s">
        <v>0</v>
      </c>
      <c r="E8" s="359"/>
      <c r="F8" s="360" t="s">
        <v>1</v>
      </c>
      <c r="G8" s="361"/>
      <c r="H8" s="360" t="s">
        <v>2</v>
      </c>
      <c r="I8" s="361"/>
      <c r="J8" s="360" t="s">
        <v>3</v>
      </c>
      <c r="K8" s="361"/>
      <c r="L8" s="360" t="s">
        <v>4</v>
      </c>
      <c r="M8" s="361"/>
      <c r="N8" s="355" t="s">
        <v>259</v>
      </c>
      <c r="O8" s="356"/>
      <c r="P8" s="355" t="s">
        <v>260</v>
      </c>
      <c r="Q8" s="356"/>
      <c r="R8" s="355" t="s">
        <v>261</v>
      </c>
      <c r="S8" s="356"/>
      <c r="T8" s="355" t="s">
        <v>262</v>
      </c>
      <c r="U8" s="356"/>
      <c r="V8" s="355" t="s">
        <v>263</v>
      </c>
      <c r="W8" s="356"/>
      <c r="X8" s="355" t="s">
        <v>264</v>
      </c>
      <c r="Y8" s="356"/>
      <c r="Z8" s="355" t="s">
        <v>265</v>
      </c>
      <c r="AA8" s="357"/>
    </row>
    <row r="9" spans="1:27" s="36" customFormat="1" ht="15.75" thickBot="1">
      <c r="A9" s="38"/>
      <c r="B9" s="37"/>
      <c r="C9" s="37"/>
      <c r="D9" s="51"/>
      <c r="E9" s="22"/>
      <c r="F9" s="23"/>
      <c r="G9" s="24"/>
      <c r="H9" s="23"/>
      <c r="I9" s="25"/>
      <c r="J9" s="53"/>
      <c r="K9" s="26"/>
      <c r="L9" s="23"/>
      <c r="M9" s="24"/>
      <c r="N9" s="226"/>
      <c r="O9" s="227"/>
      <c r="P9" s="228"/>
      <c r="Q9" s="229"/>
      <c r="R9" s="228"/>
      <c r="S9" s="230"/>
      <c r="T9" s="228"/>
      <c r="U9" s="230"/>
      <c r="V9" s="228"/>
      <c r="W9" s="229"/>
      <c r="X9" s="228"/>
      <c r="Y9" s="230"/>
      <c r="Z9" s="228"/>
      <c r="AA9" s="230"/>
    </row>
    <row r="10" spans="1:27" ht="60" customHeight="1" thickBot="1">
      <c r="A10" s="59" t="s">
        <v>16</v>
      </c>
      <c r="B10" s="60" t="s">
        <v>17</v>
      </c>
      <c r="C10" s="231">
        <f>SUM(C12:C16)</f>
        <v>0</v>
      </c>
      <c r="D10" s="61" t="s">
        <v>5</v>
      </c>
      <c r="E10" s="62" t="s">
        <v>6</v>
      </c>
      <c r="F10" s="61" t="s">
        <v>5</v>
      </c>
      <c r="G10" s="62" t="s">
        <v>6</v>
      </c>
      <c r="H10" s="61" t="s">
        <v>5</v>
      </c>
      <c r="I10" s="63" t="s">
        <v>6</v>
      </c>
      <c r="J10" s="61" t="s">
        <v>5</v>
      </c>
      <c r="K10" s="62" t="s">
        <v>6</v>
      </c>
      <c r="L10" s="61" t="s">
        <v>5</v>
      </c>
      <c r="M10" s="62" t="s">
        <v>6</v>
      </c>
      <c r="N10" s="232" t="s">
        <v>5</v>
      </c>
      <c r="O10" s="233" t="s">
        <v>6</v>
      </c>
      <c r="P10" s="232" t="s">
        <v>5</v>
      </c>
      <c r="Q10" s="234" t="s">
        <v>6</v>
      </c>
      <c r="R10" s="232" t="s">
        <v>5</v>
      </c>
      <c r="S10" s="233" t="s">
        <v>6</v>
      </c>
      <c r="T10" s="232" t="s">
        <v>5</v>
      </c>
      <c r="U10" s="233" t="s">
        <v>6</v>
      </c>
      <c r="V10" s="232" t="s">
        <v>5</v>
      </c>
      <c r="W10" s="234" t="s">
        <v>6</v>
      </c>
      <c r="X10" s="232" t="s">
        <v>5</v>
      </c>
      <c r="Y10" s="233" t="s">
        <v>6</v>
      </c>
      <c r="Z10" s="232" t="s">
        <v>5</v>
      </c>
      <c r="AA10" s="235" t="s">
        <v>6</v>
      </c>
    </row>
    <row r="11" spans="1:27">
      <c r="A11" s="1"/>
      <c r="B11" s="19"/>
      <c r="C11" s="19"/>
      <c r="D11" s="5"/>
      <c r="E11" s="4"/>
      <c r="F11" s="5"/>
      <c r="G11" s="4"/>
      <c r="H11" s="5"/>
      <c r="I11" s="3"/>
      <c r="J11" s="5"/>
      <c r="K11" s="4"/>
      <c r="L11" s="5"/>
      <c r="M11" s="4"/>
      <c r="N11" s="236"/>
      <c r="O11" s="237"/>
      <c r="P11" s="236"/>
      <c r="Q11" s="238"/>
      <c r="R11" s="236"/>
      <c r="S11" s="237"/>
      <c r="T11" s="236"/>
      <c r="U11" s="237"/>
      <c r="V11" s="236"/>
      <c r="W11" s="238"/>
      <c r="X11" s="236"/>
      <c r="Y11" s="237"/>
      <c r="Z11" s="236"/>
      <c r="AA11" s="237"/>
    </row>
    <row r="12" spans="1:27" ht="15.75">
      <c r="A12" s="56" t="s">
        <v>18</v>
      </c>
      <c r="B12" s="64" t="s">
        <v>19</v>
      </c>
      <c r="C12" s="66">
        <v>0</v>
      </c>
      <c r="D12" s="65">
        <v>0</v>
      </c>
      <c r="E12" s="239">
        <f>D12*C12</f>
        <v>0</v>
      </c>
      <c r="F12" s="65">
        <v>0</v>
      </c>
      <c r="G12" s="239">
        <f>F12*C12</f>
        <v>0</v>
      </c>
      <c r="H12" s="65">
        <v>0</v>
      </c>
      <c r="I12" s="240">
        <f>H12*C12</f>
        <v>0</v>
      </c>
      <c r="J12" s="65">
        <v>0</v>
      </c>
      <c r="K12" s="239">
        <f>J12*C12</f>
        <v>0</v>
      </c>
      <c r="L12" s="65">
        <v>0</v>
      </c>
      <c r="M12" s="239">
        <f>L12*C12</f>
        <v>0</v>
      </c>
      <c r="N12" s="65">
        <v>0</v>
      </c>
      <c r="O12" s="239">
        <f>N12*C12</f>
        <v>0</v>
      </c>
      <c r="P12" s="65">
        <v>0</v>
      </c>
      <c r="Q12" s="240">
        <f>C12*P12</f>
        <v>0</v>
      </c>
      <c r="R12" s="65">
        <v>0</v>
      </c>
      <c r="S12" s="239">
        <f>R12*C12</f>
        <v>0</v>
      </c>
      <c r="T12" s="65">
        <v>0</v>
      </c>
      <c r="U12" s="239">
        <f>T12*C12</f>
        <v>0</v>
      </c>
      <c r="V12" s="65">
        <v>0</v>
      </c>
      <c r="W12" s="240">
        <f>V12*C12</f>
        <v>0</v>
      </c>
      <c r="X12" s="65">
        <v>0</v>
      </c>
      <c r="Y12" s="239">
        <f>X12*C12</f>
        <v>0</v>
      </c>
      <c r="Z12" s="65">
        <v>0</v>
      </c>
      <c r="AA12" s="239">
        <f>Z12*C12</f>
        <v>0</v>
      </c>
    </row>
    <row r="13" spans="1:27" ht="15.75">
      <c r="A13" s="56" t="s">
        <v>20</v>
      </c>
      <c r="B13" s="64" t="s">
        <v>21</v>
      </c>
      <c r="C13" s="66">
        <v>0</v>
      </c>
      <c r="D13" s="65">
        <v>0</v>
      </c>
      <c r="E13" s="239">
        <f>D13*C13</f>
        <v>0</v>
      </c>
      <c r="F13" s="65">
        <v>0</v>
      </c>
      <c r="G13" s="239">
        <f>F13*C13</f>
        <v>0</v>
      </c>
      <c r="H13" s="65">
        <v>0</v>
      </c>
      <c r="I13" s="240">
        <f>H13*C13</f>
        <v>0</v>
      </c>
      <c r="J13" s="65">
        <v>0</v>
      </c>
      <c r="K13" s="239">
        <f>J13*C13</f>
        <v>0</v>
      </c>
      <c r="L13" s="65">
        <v>0</v>
      </c>
      <c r="M13" s="239">
        <f>L13*C13</f>
        <v>0</v>
      </c>
      <c r="N13" s="65">
        <v>0</v>
      </c>
      <c r="O13" s="239">
        <f>N13*C13</f>
        <v>0</v>
      </c>
      <c r="P13" s="65">
        <v>0</v>
      </c>
      <c r="Q13" s="240">
        <f>C13*P13</f>
        <v>0</v>
      </c>
      <c r="R13" s="65">
        <v>0</v>
      </c>
      <c r="S13" s="239">
        <f>R13*C13</f>
        <v>0</v>
      </c>
      <c r="T13" s="65">
        <v>0</v>
      </c>
      <c r="U13" s="239">
        <f>T13*C13</f>
        <v>0</v>
      </c>
      <c r="V13" s="65">
        <v>0</v>
      </c>
      <c r="W13" s="240">
        <f>V13*C13</f>
        <v>0</v>
      </c>
      <c r="X13" s="65">
        <v>0</v>
      </c>
      <c r="Y13" s="239">
        <f>X13*C13</f>
        <v>0</v>
      </c>
      <c r="Z13" s="65">
        <v>0</v>
      </c>
      <c r="AA13" s="239">
        <f>Z13*C13</f>
        <v>0</v>
      </c>
    </row>
    <row r="14" spans="1:27" ht="18.75" customHeight="1">
      <c r="A14" s="56" t="s">
        <v>22</v>
      </c>
      <c r="B14" s="64" t="s">
        <v>8</v>
      </c>
      <c r="C14" s="66">
        <v>0</v>
      </c>
      <c r="D14" s="65">
        <v>0</v>
      </c>
      <c r="E14" s="239">
        <f>D14*C14</f>
        <v>0</v>
      </c>
      <c r="F14" s="65">
        <v>0</v>
      </c>
      <c r="G14" s="239">
        <f>F14*C14</f>
        <v>0</v>
      </c>
      <c r="H14" s="65">
        <v>0</v>
      </c>
      <c r="I14" s="240">
        <f>H14*C14</f>
        <v>0</v>
      </c>
      <c r="J14" s="65">
        <v>0</v>
      </c>
      <c r="K14" s="239">
        <f>J14*C14</f>
        <v>0</v>
      </c>
      <c r="L14" s="65">
        <v>0</v>
      </c>
      <c r="M14" s="239">
        <f>L14*C14</f>
        <v>0</v>
      </c>
      <c r="N14" s="65">
        <v>0</v>
      </c>
      <c r="O14" s="239">
        <f>N14*C14</f>
        <v>0</v>
      </c>
      <c r="P14" s="65">
        <v>0</v>
      </c>
      <c r="Q14" s="240">
        <f>C14*P14</f>
        <v>0</v>
      </c>
      <c r="R14" s="65">
        <v>0</v>
      </c>
      <c r="S14" s="239">
        <f>R14*C14</f>
        <v>0</v>
      </c>
      <c r="T14" s="65">
        <v>0</v>
      </c>
      <c r="U14" s="239">
        <f>T14*C14</f>
        <v>0</v>
      </c>
      <c r="V14" s="65">
        <v>0</v>
      </c>
      <c r="W14" s="240">
        <f>V14*C14</f>
        <v>0</v>
      </c>
      <c r="X14" s="65">
        <v>0</v>
      </c>
      <c r="Y14" s="239">
        <f>X14*C14</f>
        <v>0</v>
      </c>
      <c r="Z14" s="65">
        <v>0</v>
      </c>
      <c r="AA14" s="239">
        <f>Z14*C14</f>
        <v>0</v>
      </c>
    </row>
    <row r="15" spans="1:27" ht="15.75">
      <c r="A15" s="56" t="s">
        <v>23</v>
      </c>
      <c r="B15" s="64" t="s">
        <v>24</v>
      </c>
      <c r="C15" s="66">
        <v>0</v>
      </c>
      <c r="D15" s="65">
        <v>0</v>
      </c>
      <c r="E15" s="239">
        <f>D15*C15</f>
        <v>0</v>
      </c>
      <c r="F15" s="65">
        <v>0</v>
      </c>
      <c r="G15" s="239">
        <f>F15*C15</f>
        <v>0</v>
      </c>
      <c r="H15" s="65">
        <v>0</v>
      </c>
      <c r="I15" s="240">
        <f>H15*C15</f>
        <v>0</v>
      </c>
      <c r="J15" s="65">
        <v>0</v>
      </c>
      <c r="K15" s="239">
        <f>J15*C15</f>
        <v>0</v>
      </c>
      <c r="L15" s="65">
        <v>0</v>
      </c>
      <c r="M15" s="239">
        <f>L15*C15</f>
        <v>0</v>
      </c>
      <c r="N15" s="65">
        <v>0</v>
      </c>
      <c r="O15" s="239">
        <f>N15*C15</f>
        <v>0</v>
      </c>
      <c r="P15" s="65">
        <v>0</v>
      </c>
      <c r="Q15" s="240">
        <f>C15*P15</f>
        <v>0</v>
      </c>
      <c r="R15" s="65">
        <v>0</v>
      </c>
      <c r="S15" s="239">
        <f>R15*C15</f>
        <v>0</v>
      </c>
      <c r="T15" s="65">
        <v>0</v>
      </c>
      <c r="U15" s="239">
        <f>T15*C15</f>
        <v>0</v>
      </c>
      <c r="V15" s="65">
        <v>0</v>
      </c>
      <c r="W15" s="240">
        <f>V15*C15</f>
        <v>0</v>
      </c>
      <c r="X15" s="65">
        <v>0</v>
      </c>
      <c r="Y15" s="239">
        <f>X15*C15</f>
        <v>0</v>
      </c>
      <c r="Z15" s="65">
        <v>0</v>
      </c>
      <c r="AA15" s="239">
        <f>Z15*C15</f>
        <v>0</v>
      </c>
    </row>
    <row r="16" spans="1:27" ht="15.75">
      <c r="A16" s="56" t="s">
        <v>25</v>
      </c>
      <c r="B16" s="64" t="s">
        <v>26</v>
      </c>
      <c r="C16" s="66">
        <v>0</v>
      </c>
      <c r="D16" s="65">
        <v>0</v>
      </c>
      <c r="E16" s="239">
        <f>D16*C16</f>
        <v>0</v>
      </c>
      <c r="F16" s="65">
        <v>0</v>
      </c>
      <c r="G16" s="239">
        <f>F16*C16</f>
        <v>0</v>
      </c>
      <c r="H16" s="65">
        <v>0</v>
      </c>
      <c r="I16" s="240">
        <f>H16*C16</f>
        <v>0</v>
      </c>
      <c r="J16" s="65">
        <v>0</v>
      </c>
      <c r="K16" s="239">
        <f>J16*C16</f>
        <v>0</v>
      </c>
      <c r="L16" s="65">
        <v>0</v>
      </c>
      <c r="M16" s="239">
        <f>L16*C16</f>
        <v>0</v>
      </c>
      <c r="N16" s="65">
        <v>0</v>
      </c>
      <c r="O16" s="239">
        <f>N16*C16</f>
        <v>0</v>
      </c>
      <c r="P16" s="65">
        <v>0</v>
      </c>
      <c r="Q16" s="240">
        <f>C16*P16</f>
        <v>0</v>
      </c>
      <c r="R16" s="65">
        <v>0</v>
      </c>
      <c r="S16" s="239">
        <f>R16*C16</f>
        <v>0</v>
      </c>
      <c r="T16" s="65">
        <v>0</v>
      </c>
      <c r="U16" s="239">
        <f>T16*C16</f>
        <v>0</v>
      </c>
      <c r="V16" s="65">
        <v>0</v>
      </c>
      <c r="W16" s="240">
        <f>V16*C16</f>
        <v>0</v>
      </c>
      <c r="X16" s="65">
        <v>0</v>
      </c>
      <c r="Y16" s="239">
        <f>X16*C16</f>
        <v>0</v>
      </c>
      <c r="Z16" s="65">
        <v>0</v>
      </c>
      <c r="AA16" s="239">
        <f>Z16*C16</f>
        <v>0</v>
      </c>
    </row>
    <row r="17" spans="1:28">
      <c r="A17" s="6"/>
      <c r="B17" s="19"/>
      <c r="C17" s="10"/>
      <c r="D17" s="12"/>
      <c r="E17" s="9"/>
      <c r="F17" s="12"/>
      <c r="G17" s="9"/>
      <c r="H17" s="12"/>
      <c r="I17" s="10"/>
      <c r="J17" s="12"/>
      <c r="K17" s="10"/>
      <c r="L17" s="12"/>
      <c r="M17" s="9"/>
      <c r="N17" s="12"/>
      <c r="O17" s="9"/>
      <c r="P17" s="12"/>
      <c r="Q17" s="10"/>
      <c r="R17" s="12"/>
      <c r="S17" s="9"/>
      <c r="T17" s="12"/>
      <c r="U17" s="9"/>
      <c r="V17" s="12"/>
      <c r="W17" s="10"/>
      <c r="X17" s="12"/>
      <c r="Y17" s="9"/>
      <c r="Z17" s="12"/>
      <c r="AA17" s="9"/>
    </row>
    <row r="18" spans="1:28" ht="15.75">
      <c r="A18" s="13" t="s">
        <v>10</v>
      </c>
      <c r="B18" s="21"/>
      <c r="C18" s="241"/>
      <c r="D18" s="242"/>
      <c r="E18" s="243">
        <f>SUM(E12:E16)</f>
        <v>0</v>
      </c>
      <c r="F18" s="242"/>
      <c r="G18" s="244">
        <f>SUM(G12:G16)</f>
        <v>0</v>
      </c>
      <c r="H18" s="242"/>
      <c r="I18" s="244">
        <f t="shared" ref="I18:AA18" si="0">SUM(I12:I16)</f>
        <v>0</v>
      </c>
      <c r="J18" s="67"/>
      <c r="K18" s="243">
        <f t="shared" si="0"/>
        <v>0</v>
      </c>
      <c r="L18" s="242"/>
      <c r="M18" s="243">
        <f t="shared" si="0"/>
        <v>0</v>
      </c>
      <c r="N18" s="12"/>
      <c r="O18" s="244">
        <f t="shared" si="0"/>
        <v>0</v>
      </c>
      <c r="P18" s="242"/>
      <c r="Q18" s="243">
        <f t="shared" si="0"/>
        <v>0</v>
      </c>
      <c r="R18" s="12"/>
      <c r="S18" s="243">
        <f t="shared" si="0"/>
        <v>0</v>
      </c>
      <c r="T18" s="12"/>
      <c r="U18" s="243">
        <f t="shared" si="0"/>
        <v>0</v>
      </c>
      <c r="V18" s="12"/>
      <c r="W18" s="243">
        <f t="shared" si="0"/>
        <v>0</v>
      </c>
      <c r="X18" s="12"/>
      <c r="Y18" s="243">
        <f t="shared" si="0"/>
        <v>0</v>
      </c>
      <c r="Z18" s="12"/>
      <c r="AA18" s="243">
        <f t="shared" si="0"/>
        <v>0</v>
      </c>
      <c r="AB18" s="245"/>
    </row>
    <row r="19" spans="1:28" ht="15.75">
      <c r="A19" s="13" t="s">
        <v>11</v>
      </c>
      <c r="B19" s="21"/>
      <c r="C19" s="241"/>
      <c r="D19" s="271" t="e">
        <f>E19/C10</f>
        <v>#DIV/0!</v>
      </c>
      <c r="E19" s="243">
        <f>SUM(E18)</f>
        <v>0</v>
      </c>
      <c r="F19" s="242"/>
      <c r="G19" s="244">
        <f>E19+G18</f>
        <v>0</v>
      </c>
      <c r="H19" s="242"/>
      <c r="I19" s="244">
        <f t="shared" ref="I19:K19" si="1">G19+I18</f>
        <v>0</v>
      </c>
      <c r="J19" s="67"/>
      <c r="K19" s="243">
        <f t="shared" si="1"/>
        <v>0</v>
      </c>
      <c r="L19" s="242"/>
      <c r="M19" s="243">
        <f t="shared" ref="M19" si="2">K19+M18</f>
        <v>0</v>
      </c>
      <c r="N19" s="12"/>
      <c r="O19" s="244">
        <f t="shared" ref="O19" si="3">M19+O18</f>
        <v>0</v>
      </c>
      <c r="P19" s="242"/>
      <c r="Q19" s="243">
        <f t="shared" ref="Q19" si="4">O19+Q18</f>
        <v>0</v>
      </c>
      <c r="R19" s="12"/>
      <c r="S19" s="243">
        <f t="shared" ref="S19" si="5">Q19+S18</f>
        <v>0</v>
      </c>
      <c r="T19" s="12"/>
      <c r="U19" s="243">
        <f t="shared" ref="U19" si="6">S19+U18</f>
        <v>0</v>
      </c>
      <c r="V19" s="12"/>
      <c r="W19" s="243">
        <f t="shared" ref="W19" si="7">U19+W18</f>
        <v>0</v>
      </c>
      <c r="X19" s="12"/>
      <c r="Y19" s="243">
        <f t="shared" ref="Y19" si="8">W19+Y18</f>
        <v>0</v>
      </c>
      <c r="Z19" s="12"/>
      <c r="AA19" s="243">
        <f t="shared" ref="AA19" si="9">Y19+AA18</f>
        <v>0</v>
      </c>
      <c r="AB19" s="245"/>
    </row>
    <row r="20" spans="1:28" s="36" customFormat="1" ht="16.5" thickBot="1">
      <c r="A20" s="35"/>
      <c r="B20" s="272"/>
      <c r="C20" s="273"/>
      <c r="D20" s="50"/>
      <c r="E20" s="30"/>
      <c r="F20" s="31"/>
      <c r="G20" s="32"/>
      <c r="H20" s="31"/>
      <c r="I20" s="32"/>
      <c r="J20" s="67"/>
      <c r="K20" s="246"/>
      <c r="L20" s="31"/>
      <c r="M20" s="32"/>
      <c r="N20" s="247"/>
      <c r="O20" s="248"/>
      <c r="P20" s="249"/>
      <c r="Q20" s="250"/>
      <c r="R20" s="249"/>
      <c r="S20" s="251"/>
      <c r="T20" s="249"/>
      <c r="U20" s="251"/>
      <c r="V20" s="249"/>
      <c r="W20" s="250"/>
      <c r="X20" s="249"/>
      <c r="Y20" s="251"/>
      <c r="Z20" s="249"/>
      <c r="AA20" s="250"/>
      <c r="AB20" s="252"/>
    </row>
    <row r="21" spans="1:28" ht="60" customHeight="1" thickBot="1">
      <c r="A21" s="57" t="s">
        <v>27</v>
      </c>
      <c r="B21" s="58" t="s">
        <v>28</v>
      </c>
      <c r="C21" s="231">
        <f>SUM(C23:C33)</f>
        <v>0</v>
      </c>
      <c r="D21" s="61" t="s">
        <v>5</v>
      </c>
      <c r="E21" s="62" t="s">
        <v>6</v>
      </c>
      <c r="F21" s="61" t="s">
        <v>5</v>
      </c>
      <c r="G21" s="62" t="s">
        <v>6</v>
      </c>
      <c r="H21" s="61" t="s">
        <v>5</v>
      </c>
      <c r="I21" s="253" t="s">
        <v>6</v>
      </c>
      <c r="J21" s="61" t="s">
        <v>5</v>
      </c>
      <c r="K21" s="254" t="s">
        <v>6</v>
      </c>
      <c r="L21" s="61" t="s">
        <v>5</v>
      </c>
      <c r="M21" s="62" t="s">
        <v>6</v>
      </c>
      <c r="N21" s="232" t="s">
        <v>5</v>
      </c>
      <c r="O21" s="233" t="s">
        <v>6</v>
      </c>
      <c r="P21" s="232" t="s">
        <v>5</v>
      </c>
      <c r="Q21" s="234" t="s">
        <v>6</v>
      </c>
      <c r="R21" s="232" t="s">
        <v>5</v>
      </c>
      <c r="S21" s="233" t="s">
        <v>6</v>
      </c>
      <c r="T21" s="232" t="s">
        <v>5</v>
      </c>
      <c r="U21" s="233" t="s">
        <v>6</v>
      </c>
      <c r="V21" s="232" t="s">
        <v>5</v>
      </c>
      <c r="W21" s="234" t="s">
        <v>6</v>
      </c>
      <c r="X21" s="232" t="s">
        <v>5</v>
      </c>
      <c r="Y21" s="233" t="s">
        <v>6</v>
      </c>
      <c r="Z21" s="232" t="s">
        <v>5</v>
      </c>
      <c r="AA21" s="235" t="s">
        <v>6</v>
      </c>
    </row>
    <row r="22" spans="1:28">
      <c r="A22" s="1"/>
      <c r="B22" s="19"/>
      <c r="C22" s="19"/>
      <c r="D22" s="5"/>
      <c r="E22" s="4"/>
      <c r="F22" s="5"/>
      <c r="G22" s="4"/>
      <c r="H22" s="5"/>
      <c r="I22" s="3"/>
      <c r="J22" s="5"/>
      <c r="K22" s="4"/>
      <c r="L22" s="5"/>
      <c r="M22" s="4"/>
      <c r="N22" s="12"/>
      <c r="O22" s="9"/>
      <c r="P22" s="12"/>
      <c r="Q22" s="10"/>
      <c r="R22" s="12"/>
      <c r="S22" s="9"/>
      <c r="T22" s="12"/>
      <c r="U22" s="9"/>
      <c r="V22" s="12"/>
      <c r="W22" s="10"/>
      <c r="X22" s="12"/>
      <c r="Y22" s="9"/>
      <c r="Z22" s="12"/>
      <c r="AA22" s="9"/>
    </row>
    <row r="23" spans="1:28" ht="15.75">
      <c r="A23" s="56" t="s">
        <v>29</v>
      </c>
      <c r="B23" s="56" t="s">
        <v>30</v>
      </c>
      <c r="C23" s="66">
        <v>0</v>
      </c>
      <c r="D23" s="80">
        <v>0</v>
      </c>
      <c r="E23" s="255">
        <f t="shared" ref="E23:E33" si="10">D23*C23</f>
        <v>0</v>
      </c>
      <c r="F23" s="80">
        <v>0</v>
      </c>
      <c r="G23" s="255">
        <f t="shared" ref="G23:G33" si="11">F23*C23</f>
        <v>0</v>
      </c>
      <c r="H23" s="80">
        <v>0</v>
      </c>
      <c r="I23" s="255">
        <f t="shared" ref="I23:I33" si="12">H23*C23</f>
        <v>0</v>
      </c>
      <c r="J23" s="80">
        <v>0</v>
      </c>
      <c r="K23" s="255">
        <f t="shared" ref="K23:K33" si="13">J23*C23</f>
        <v>0</v>
      </c>
      <c r="L23" s="80">
        <v>0</v>
      </c>
      <c r="M23" s="255">
        <f t="shared" ref="M23:M33" si="14">L23*C23</f>
        <v>0</v>
      </c>
      <c r="N23" s="80">
        <v>0</v>
      </c>
      <c r="O23" s="255">
        <f t="shared" ref="O23:O33" si="15">N23*C23</f>
        <v>0</v>
      </c>
      <c r="P23" s="80">
        <v>0</v>
      </c>
      <c r="Q23" s="255">
        <f t="shared" ref="Q23:Q33" si="16">C23*P23</f>
        <v>0</v>
      </c>
      <c r="R23" s="80">
        <v>0</v>
      </c>
      <c r="S23" s="255">
        <f t="shared" ref="S23:S33" si="17">R23*C23</f>
        <v>0</v>
      </c>
      <c r="T23" s="80">
        <v>0</v>
      </c>
      <c r="U23" s="255">
        <f t="shared" ref="U23:U33" si="18">T23*C23</f>
        <v>0</v>
      </c>
      <c r="V23" s="80">
        <v>0</v>
      </c>
      <c r="W23" s="255">
        <f t="shared" ref="W23:W33" si="19">V23*C23</f>
        <v>0</v>
      </c>
      <c r="X23" s="80">
        <v>0</v>
      </c>
      <c r="Y23" s="255">
        <f t="shared" ref="Y23:Y33" si="20">X23*C23</f>
        <v>0</v>
      </c>
      <c r="Z23" s="80">
        <v>0</v>
      </c>
      <c r="AA23" s="255">
        <f t="shared" ref="AA23:AA33" si="21">Z23*C23</f>
        <v>0</v>
      </c>
    </row>
    <row r="24" spans="1:28" ht="15.75">
      <c r="A24" s="56" t="s">
        <v>31</v>
      </c>
      <c r="B24" s="56" t="s">
        <v>32</v>
      </c>
      <c r="C24" s="66">
        <v>0</v>
      </c>
      <c r="D24" s="80">
        <v>0</v>
      </c>
      <c r="E24" s="255">
        <f t="shared" si="10"/>
        <v>0</v>
      </c>
      <c r="F24" s="80">
        <v>0</v>
      </c>
      <c r="G24" s="255">
        <f t="shared" si="11"/>
        <v>0</v>
      </c>
      <c r="H24" s="80">
        <v>0</v>
      </c>
      <c r="I24" s="255">
        <f t="shared" si="12"/>
        <v>0</v>
      </c>
      <c r="J24" s="80">
        <v>0</v>
      </c>
      <c r="K24" s="255">
        <f t="shared" si="13"/>
        <v>0</v>
      </c>
      <c r="L24" s="80">
        <v>0</v>
      </c>
      <c r="M24" s="255">
        <f t="shared" si="14"/>
        <v>0</v>
      </c>
      <c r="N24" s="80">
        <v>0</v>
      </c>
      <c r="O24" s="255">
        <f t="shared" si="15"/>
        <v>0</v>
      </c>
      <c r="P24" s="80">
        <v>0</v>
      </c>
      <c r="Q24" s="255">
        <f t="shared" si="16"/>
        <v>0</v>
      </c>
      <c r="R24" s="80">
        <v>0</v>
      </c>
      <c r="S24" s="255">
        <f t="shared" si="17"/>
        <v>0</v>
      </c>
      <c r="T24" s="80">
        <v>0</v>
      </c>
      <c r="U24" s="255">
        <f t="shared" si="18"/>
        <v>0</v>
      </c>
      <c r="V24" s="80">
        <v>0</v>
      </c>
      <c r="W24" s="255">
        <f t="shared" si="19"/>
        <v>0</v>
      </c>
      <c r="X24" s="80">
        <v>0</v>
      </c>
      <c r="Y24" s="255">
        <f t="shared" si="20"/>
        <v>0</v>
      </c>
      <c r="Z24" s="80">
        <v>0</v>
      </c>
      <c r="AA24" s="255">
        <f t="shared" si="21"/>
        <v>0</v>
      </c>
    </row>
    <row r="25" spans="1:28" ht="15.75">
      <c r="A25" s="56" t="s">
        <v>33</v>
      </c>
      <c r="B25" s="56" t="s">
        <v>34</v>
      </c>
      <c r="C25" s="66">
        <v>0</v>
      </c>
      <c r="D25" s="80">
        <v>0</v>
      </c>
      <c r="E25" s="255">
        <f t="shared" si="10"/>
        <v>0</v>
      </c>
      <c r="F25" s="80">
        <v>0</v>
      </c>
      <c r="G25" s="255">
        <f t="shared" si="11"/>
        <v>0</v>
      </c>
      <c r="H25" s="80">
        <v>0</v>
      </c>
      <c r="I25" s="255">
        <f t="shared" si="12"/>
        <v>0</v>
      </c>
      <c r="J25" s="80">
        <v>0</v>
      </c>
      <c r="K25" s="255">
        <f t="shared" si="13"/>
        <v>0</v>
      </c>
      <c r="L25" s="80">
        <v>0</v>
      </c>
      <c r="M25" s="255">
        <f t="shared" si="14"/>
        <v>0</v>
      </c>
      <c r="N25" s="80">
        <v>0</v>
      </c>
      <c r="O25" s="255">
        <f t="shared" si="15"/>
        <v>0</v>
      </c>
      <c r="P25" s="80">
        <v>0</v>
      </c>
      <c r="Q25" s="255">
        <f t="shared" si="16"/>
        <v>0</v>
      </c>
      <c r="R25" s="80">
        <v>0</v>
      </c>
      <c r="S25" s="255">
        <f t="shared" si="17"/>
        <v>0</v>
      </c>
      <c r="T25" s="80">
        <v>0</v>
      </c>
      <c r="U25" s="255">
        <f t="shared" si="18"/>
        <v>0</v>
      </c>
      <c r="V25" s="80">
        <v>0</v>
      </c>
      <c r="W25" s="255">
        <f t="shared" si="19"/>
        <v>0</v>
      </c>
      <c r="X25" s="80">
        <v>0</v>
      </c>
      <c r="Y25" s="255">
        <f t="shared" si="20"/>
        <v>0</v>
      </c>
      <c r="Z25" s="80">
        <v>0</v>
      </c>
      <c r="AA25" s="255">
        <f t="shared" si="21"/>
        <v>0</v>
      </c>
    </row>
    <row r="26" spans="1:28" ht="15.75">
      <c r="A26" s="56" t="s">
        <v>35</v>
      </c>
      <c r="B26" s="56" t="s">
        <v>36</v>
      </c>
      <c r="C26" s="66">
        <v>0</v>
      </c>
      <c r="D26" s="80">
        <v>0</v>
      </c>
      <c r="E26" s="255">
        <f t="shared" si="10"/>
        <v>0</v>
      </c>
      <c r="F26" s="80">
        <v>0</v>
      </c>
      <c r="G26" s="255">
        <f t="shared" si="11"/>
        <v>0</v>
      </c>
      <c r="H26" s="80">
        <v>0</v>
      </c>
      <c r="I26" s="255">
        <f t="shared" si="12"/>
        <v>0</v>
      </c>
      <c r="J26" s="80">
        <v>0</v>
      </c>
      <c r="K26" s="255">
        <f t="shared" si="13"/>
        <v>0</v>
      </c>
      <c r="L26" s="80">
        <v>0</v>
      </c>
      <c r="M26" s="255">
        <f t="shared" si="14"/>
        <v>0</v>
      </c>
      <c r="N26" s="80">
        <v>0</v>
      </c>
      <c r="O26" s="255">
        <f t="shared" si="15"/>
        <v>0</v>
      </c>
      <c r="P26" s="80">
        <v>0</v>
      </c>
      <c r="Q26" s="255">
        <f t="shared" si="16"/>
        <v>0</v>
      </c>
      <c r="R26" s="80">
        <v>0</v>
      </c>
      <c r="S26" s="255">
        <f t="shared" si="17"/>
        <v>0</v>
      </c>
      <c r="T26" s="80">
        <v>0</v>
      </c>
      <c r="U26" s="255">
        <f t="shared" si="18"/>
        <v>0</v>
      </c>
      <c r="V26" s="80">
        <v>0</v>
      </c>
      <c r="W26" s="255">
        <f t="shared" si="19"/>
        <v>0</v>
      </c>
      <c r="X26" s="80">
        <v>0</v>
      </c>
      <c r="Y26" s="255">
        <f t="shared" si="20"/>
        <v>0</v>
      </c>
      <c r="Z26" s="80">
        <v>0</v>
      </c>
      <c r="AA26" s="255">
        <f t="shared" si="21"/>
        <v>0</v>
      </c>
    </row>
    <row r="27" spans="1:28" ht="15.75">
      <c r="A27" s="56" t="s">
        <v>37</v>
      </c>
      <c r="B27" s="56" t="s">
        <v>38</v>
      </c>
      <c r="C27" s="66">
        <v>0</v>
      </c>
      <c r="D27" s="80">
        <v>0</v>
      </c>
      <c r="E27" s="255">
        <f t="shared" si="10"/>
        <v>0</v>
      </c>
      <c r="F27" s="80">
        <v>0</v>
      </c>
      <c r="G27" s="255">
        <f t="shared" si="11"/>
        <v>0</v>
      </c>
      <c r="H27" s="80">
        <v>0</v>
      </c>
      <c r="I27" s="255">
        <f t="shared" si="12"/>
        <v>0</v>
      </c>
      <c r="J27" s="80">
        <v>0</v>
      </c>
      <c r="K27" s="255">
        <f t="shared" si="13"/>
        <v>0</v>
      </c>
      <c r="L27" s="80">
        <v>0</v>
      </c>
      <c r="M27" s="255">
        <f t="shared" si="14"/>
        <v>0</v>
      </c>
      <c r="N27" s="80">
        <v>0</v>
      </c>
      <c r="O27" s="255">
        <f t="shared" si="15"/>
        <v>0</v>
      </c>
      <c r="P27" s="80">
        <v>0</v>
      </c>
      <c r="Q27" s="255">
        <f t="shared" si="16"/>
        <v>0</v>
      </c>
      <c r="R27" s="80">
        <v>0</v>
      </c>
      <c r="S27" s="255">
        <f t="shared" si="17"/>
        <v>0</v>
      </c>
      <c r="T27" s="80">
        <v>0</v>
      </c>
      <c r="U27" s="255">
        <f t="shared" si="18"/>
        <v>0</v>
      </c>
      <c r="V27" s="80">
        <v>0</v>
      </c>
      <c r="W27" s="255">
        <f t="shared" si="19"/>
        <v>0</v>
      </c>
      <c r="X27" s="80">
        <v>0</v>
      </c>
      <c r="Y27" s="255">
        <f t="shared" si="20"/>
        <v>0</v>
      </c>
      <c r="Z27" s="80">
        <v>0</v>
      </c>
      <c r="AA27" s="255">
        <f t="shared" si="21"/>
        <v>0</v>
      </c>
    </row>
    <row r="28" spans="1:28" ht="15.75">
      <c r="A28" s="56" t="s">
        <v>39</v>
      </c>
      <c r="B28" s="56" t="s">
        <v>40</v>
      </c>
      <c r="C28" s="66">
        <v>0</v>
      </c>
      <c r="D28" s="80">
        <v>0</v>
      </c>
      <c r="E28" s="255">
        <f t="shared" si="10"/>
        <v>0</v>
      </c>
      <c r="F28" s="80">
        <v>0</v>
      </c>
      <c r="G28" s="255">
        <f t="shared" si="11"/>
        <v>0</v>
      </c>
      <c r="H28" s="80">
        <v>0</v>
      </c>
      <c r="I28" s="255">
        <f t="shared" si="12"/>
        <v>0</v>
      </c>
      <c r="J28" s="80">
        <v>0</v>
      </c>
      <c r="K28" s="255">
        <f t="shared" si="13"/>
        <v>0</v>
      </c>
      <c r="L28" s="80">
        <v>0</v>
      </c>
      <c r="M28" s="255">
        <f t="shared" si="14"/>
        <v>0</v>
      </c>
      <c r="N28" s="80">
        <v>0</v>
      </c>
      <c r="O28" s="255">
        <f t="shared" si="15"/>
        <v>0</v>
      </c>
      <c r="P28" s="80">
        <v>0</v>
      </c>
      <c r="Q28" s="255">
        <f t="shared" si="16"/>
        <v>0</v>
      </c>
      <c r="R28" s="80">
        <v>0</v>
      </c>
      <c r="S28" s="255">
        <f t="shared" si="17"/>
        <v>0</v>
      </c>
      <c r="T28" s="80">
        <v>0</v>
      </c>
      <c r="U28" s="255">
        <f t="shared" si="18"/>
        <v>0</v>
      </c>
      <c r="V28" s="80">
        <v>0</v>
      </c>
      <c r="W28" s="255">
        <f t="shared" si="19"/>
        <v>0</v>
      </c>
      <c r="X28" s="80">
        <v>0</v>
      </c>
      <c r="Y28" s="255">
        <f t="shared" si="20"/>
        <v>0</v>
      </c>
      <c r="Z28" s="80">
        <v>0</v>
      </c>
      <c r="AA28" s="255">
        <f t="shared" si="21"/>
        <v>0</v>
      </c>
    </row>
    <row r="29" spans="1:28" ht="15.75">
      <c r="A29" s="56" t="s">
        <v>41</v>
      </c>
      <c r="B29" s="56" t="s">
        <v>42</v>
      </c>
      <c r="C29" s="66">
        <v>0</v>
      </c>
      <c r="D29" s="80">
        <v>0</v>
      </c>
      <c r="E29" s="255">
        <f t="shared" si="10"/>
        <v>0</v>
      </c>
      <c r="F29" s="80">
        <v>0</v>
      </c>
      <c r="G29" s="255">
        <f t="shared" si="11"/>
        <v>0</v>
      </c>
      <c r="H29" s="80">
        <v>0</v>
      </c>
      <c r="I29" s="255">
        <f t="shared" si="12"/>
        <v>0</v>
      </c>
      <c r="J29" s="80">
        <v>0</v>
      </c>
      <c r="K29" s="255">
        <f t="shared" si="13"/>
        <v>0</v>
      </c>
      <c r="L29" s="80">
        <v>0</v>
      </c>
      <c r="M29" s="255">
        <f t="shared" si="14"/>
        <v>0</v>
      </c>
      <c r="N29" s="80">
        <v>0</v>
      </c>
      <c r="O29" s="255">
        <f t="shared" si="15"/>
        <v>0</v>
      </c>
      <c r="P29" s="80">
        <v>0</v>
      </c>
      <c r="Q29" s="255">
        <f t="shared" si="16"/>
        <v>0</v>
      </c>
      <c r="R29" s="80">
        <v>0</v>
      </c>
      <c r="S29" s="255">
        <f t="shared" si="17"/>
        <v>0</v>
      </c>
      <c r="T29" s="80">
        <v>0</v>
      </c>
      <c r="U29" s="255">
        <f t="shared" si="18"/>
        <v>0</v>
      </c>
      <c r="V29" s="80">
        <v>0</v>
      </c>
      <c r="W29" s="255">
        <f t="shared" si="19"/>
        <v>0</v>
      </c>
      <c r="X29" s="80">
        <v>0</v>
      </c>
      <c r="Y29" s="255">
        <f t="shared" si="20"/>
        <v>0</v>
      </c>
      <c r="Z29" s="80">
        <v>0</v>
      </c>
      <c r="AA29" s="255">
        <f t="shared" si="21"/>
        <v>0</v>
      </c>
    </row>
    <row r="30" spans="1:28" ht="15.75">
      <c r="A30" s="56" t="s">
        <v>43</v>
      </c>
      <c r="B30" s="56" t="s">
        <v>44</v>
      </c>
      <c r="C30" s="66">
        <v>0</v>
      </c>
      <c r="D30" s="80">
        <v>0</v>
      </c>
      <c r="E30" s="255">
        <f t="shared" si="10"/>
        <v>0</v>
      </c>
      <c r="F30" s="80">
        <v>0</v>
      </c>
      <c r="G30" s="255">
        <f t="shared" si="11"/>
        <v>0</v>
      </c>
      <c r="H30" s="80">
        <v>0</v>
      </c>
      <c r="I30" s="255">
        <f t="shared" si="12"/>
        <v>0</v>
      </c>
      <c r="J30" s="80">
        <v>0</v>
      </c>
      <c r="K30" s="255">
        <f t="shared" si="13"/>
        <v>0</v>
      </c>
      <c r="L30" s="80">
        <v>0</v>
      </c>
      <c r="M30" s="255">
        <f t="shared" si="14"/>
        <v>0</v>
      </c>
      <c r="N30" s="80">
        <v>0</v>
      </c>
      <c r="O30" s="255">
        <f t="shared" si="15"/>
        <v>0</v>
      </c>
      <c r="P30" s="80">
        <v>0</v>
      </c>
      <c r="Q30" s="255">
        <f t="shared" si="16"/>
        <v>0</v>
      </c>
      <c r="R30" s="80">
        <v>0</v>
      </c>
      <c r="S30" s="255">
        <f t="shared" si="17"/>
        <v>0</v>
      </c>
      <c r="T30" s="80">
        <v>0</v>
      </c>
      <c r="U30" s="255">
        <f t="shared" si="18"/>
        <v>0</v>
      </c>
      <c r="V30" s="80">
        <v>0</v>
      </c>
      <c r="W30" s="255">
        <f t="shared" si="19"/>
        <v>0</v>
      </c>
      <c r="X30" s="80">
        <v>0</v>
      </c>
      <c r="Y30" s="255">
        <f t="shared" si="20"/>
        <v>0</v>
      </c>
      <c r="Z30" s="80">
        <v>0</v>
      </c>
      <c r="AA30" s="255">
        <f t="shared" si="21"/>
        <v>0</v>
      </c>
    </row>
    <row r="31" spans="1:28" ht="15.75">
      <c r="A31" s="56" t="s">
        <v>45</v>
      </c>
      <c r="B31" s="56" t="s">
        <v>46</v>
      </c>
      <c r="C31" s="66">
        <v>0</v>
      </c>
      <c r="D31" s="80">
        <v>0</v>
      </c>
      <c r="E31" s="255">
        <f t="shared" si="10"/>
        <v>0</v>
      </c>
      <c r="F31" s="80">
        <v>0</v>
      </c>
      <c r="G31" s="255">
        <f t="shared" si="11"/>
        <v>0</v>
      </c>
      <c r="H31" s="80">
        <v>0</v>
      </c>
      <c r="I31" s="255">
        <f t="shared" si="12"/>
        <v>0</v>
      </c>
      <c r="J31" s="80">
        <v>0</v>
      </c>
      <c r="K31" s="255">
        <f t="shared" si="13"/>
        <v>0</v>
      </c>
      <c r="L31" s="80">
        <v>0</v>
      </c>
      <c r="M31" s="255">
        <f t="shared" si="14"/>
        <v>0</v>
      </c>
      <c r="N31" s="80">
        <v>0</v>
      </c>
      <c r="O31" s="255">
        <f t="shared" si="15"/>
        <v>0</v>
      </c>
      <c r="P31" s="80">
        <v>0</v>
      </c>
      <c r="Q31" s="255">
        <f t="shared" si="16"/>
        <v>0</v>
      </c>
      <c r="R31" s="80">
        <v>0</v>
      </c>
      <c r="S31" s="255">
        <f t="shared" si="17"/>
        <v>0</v>
      </c>
      <c r="T31" s="80">
        <v>0</v>
      </c>
      <c r="U31" s="255">
        <f t="shared" si="18"/>
        <v>0</v>
      </c>
      <c r="V31" s="80">
        <v>0</v>
      </c>
      <c r="W31" s="255">
        <f t="shared" si="19"/>
        <v>0</v>
      </c>
      <c r="X31" s="80">
        <v>0</v>
      </c>
      <c r="Y31" s="255">
        <f t="shared" si="20"/>
        <v>0</v>
      </c>
      <c r="Z31" s="80">
        <v>0</v>
      </c>
      <c r="AA31" s="255">
        <f t="shared" si="21"/>
        <v>0</v>
      </c>
    </row>
    <row r="32" spans="1:28" ht="15.75">
      <c r="A32" s="56" t="s">
        <v>47</v>
      </c>
      <c r="B32" s="56" t="s">
        <v>48</v>
      </c>
      <c r="C32" s="66">
        <v>0</v>
      </c>
      <c r="D32" s="80">
        <v>0</v>
      </c>
      <c r="E32" s="255">
        <f t="shared" si="10"/>
        <v>0</v>
      </c>
      <c r="F32" s="80">
        <v>0</v>
      </c>
      <c r="G32" s="255">
        <f t="shared" si="11"/>
        <v>0</v>
      </c>
      <c r="H32" s="80">
        <v>0</v>
      </c>
      <c r="I32" s="255">
        <f t="shared" si="12"/>
        <v>0</v>
      </c>
      <c r="J32" s="80">
        <v>0</v>
      </c>
      <c r="K32" s="255">
        <f t="shared" si="13"/>
        <v>0</v>
      </c>
      <c r="L32" s="80">
        <v>0</v>
      </c>
      <c r="M32" s="255">
        <f t="shared" si="14"/>
        <v>0</v>
      </c>
      <c r="N32" s="80">
        <v>0</v>
      </c>
      <c r="O32" s="255">
        <f t="shared" si="15"/>
        <v>0</v>
      </c>
      <c r="P32" s="80">
        <v>0</v>
      </c>
      <c r="Q32" s="255">
        <f t="shared" si="16"/>
        <v>0</v>
      </c>
      <c r="R32" s="80">
        <v>0</v>
      </c>
      <c r="S32" s="255">
        <f t="shared" si="17"/>
        <v>0</v>
      </c>
      <c r="T32" s="80">
        <v>0</v>
      </c>
      <c r="U32" s="255">
        <f t="shared" si="18"/>
        <v>0</v>
      </c>
      <c r="V32" s="80">
        <v>0</v>
      </c>
      <c r="W32" s="255">
        <f t="shared" si="19"/>
        <v>0</v>
      </c>
      <c r="X32" s="80">
        <v>0</v>
      </c>
      <c r="Y32" s="255">
        <f t="shared" si="20"/>
        <v>0</v>
      </c>
      <c r="Z32" s="80">
        <v>0</v>
      </c>
      <c r="AA32" s="255">
        <f t="shared" si="21"/>
        <v>0</v>
      </c>
    </row>
    <row r="33" spans="1:28" ht="15.75">
      <c r="A33" s="56" t="s">
        <v>266</v>
      </c>
      <c r="B33" s="56" t="s">
        <v>267</v>
      </c>
      <c r="C33" s="66">
        <v>0</v>
      </c>
      <c r="D33" s="80">
        <v>0</v>
      </c>
      <c r="E33" s="255">
        <f t="shared" si="10"/>
        <v>0</v>
      </c>
      <c r="F33" s="80">
        <v>0</v>
      </c>
      <c r="G33" s="255">
        <f t="shared" si="11"/>
        <v>0</v>
      </c>
      <c r="H33" s="80">
        <v>0</v>
      </c>
      <c r="I33" s="255">
        <f t="shared" si="12"/>
        <v>0</v>
      </c>
      <c r="J33" s="80">
        <v>0</v>
      </c>
      <c r="K33" s="255">
        <f t="shared" si="13"/>
        <v>0</v>
      </c>
      <c r="L33" s="80">
        <v>0</v>
      </c>
      <c r="M33" s="255">
        <f t="shared" si="14"/>
        <v>0</v>
      </c>
      <c r="N33" s="80">
        <v>0</v>
      </c>
      <c r="O33" s="255">
        <f t="shared" si="15"/>
        <v>0</v>
      </c>
      <c r="P33" s="80">
        <v>0</v>
      </c>
      <c r="Q33" s="255">
        <f t="shared" si="16"/>
        <v>0</v>
      </c>
      <c r="R33" s="80">
        <v>0</v>
      </c>
      <c r="S33" s="255">
        <f t="shared" si="17"/>
        <v>0</v>
      </c>
      <c r="T33" s="80">
        <v>0</v>
      </c>
      <c r="U33" s="255">
        <f t="shared" si="18"/>
        <v>0</v>
      </c>
      <c r="V33" s="80">
        <v>0</v>
      </c>
      <c r="W33" s="255">
        <f t="shared" si="19"/>
        <v>0</v>
      </c>
      <c r="X33" s="80">
        <v>0</v>
      </c>
      <c r="Y33" s="255">
        <f t="shared" si="20"/>
        <v>0</v>
      </c>
      <c r="Z33" s="80">
        <v>0</v>
      </c>
      <c r="AA33" s="255">
        <f t="shared" si="21"/>
        <v>0</v>
      </c>
    </row>
    <row r="34" spans="1:28">
      <c r="A34" s="6"/>
      <c r="B34" s="19"/>
      <c r="C34" s="48"/>
      <c r="D34" s="5"/>
      <c r="E34" s="4"/>
      <c r="F34" s="5"/>
      <c r="G34" s="4"/>
      <c r="H34" s="5"/>
      <c r="I34" s="3"/>
      <c r="J34" s="5"/>
      <c r="K34" s="4"/>
      <c r="L34" s="5"/>
      <c r="M34" s="4"/>
      <c r="N34" s="5"/>
      <c r="O34" s="4"/>
      <c r="P34" s="5"/>
      <c r="Q34" s="3"/>
      <c r="R34" s="5"/>
      <c r="S34" s="4"/>
      <c r="T34" s="5"/>
      <c r="U34" s="4"/>
      <c r="V34" s="5"/>
      <c r="W34" s="3"/>
      <c r="X34" s="5"/>
      <c r="Y34" s="4"/>
      <c r="Z34" s="5"/>
      <c r="AA34" s="4"/>
    </row>
    <row r="35" spans="1:28" ht="15.75">
      <c r="A35" s="13" t="s">
        <v>10</v>
      </c>
      <c r="B35" s="21"/>
      <c r="C35" s="241"/>
      <c r="D35" s="242"/>
      <c r="E35" s="243">
        <f>SUM(E23:E33)</f>
        <v>0</v>
      </c>
      <c r="F35" s="5"/>
      <c r="G35" s="243">
        <f t="shared" ref="G35:I35" si="22">SUM(G23:G33)</f>
        <v>0</v>
      </c>
      <c r="H35" s="5"/>
      <c r="I35" s="243">
        <f t="shared" si="22"/>
        <v>0</v>
      </c>
      <c r="J35" s="5"/>
      <c r="K35" s="243">
        <f>SUM(K23:K33)</f>
        <v>0</v>
      </c>
      <c r="L35" s="5"/>
      <c r="M35" s="243">
        <f>SUM(M23:M33)</f>
        <v>0</v>
      </c>
      <c r="N35" s="5"/>
      <c r="O35" s="243">
        <f>SUM(O23:O33)</f>
        <v>0</v>
      </c>
      <c r="P35" s="5"/>
      <c r="Q35" s="243">
        <f t="shared" ref="Q35:AA35" si="23">SUM(Q23:Q33)</f>
        <v>0</v>
      </c>
      <c r="R35" s="5"/>
      <c r="S35" s="243">
        <f t="shared" si="23"/>
        <v>0</v>
      </c>
      <c r="T35" s="5"/>
      <c r="U35" s="243">
        <f t="shared" si="23"/>
        <v>0</v>
      </c>
      <c r="V35" s="5"/>
      <c r="W35" s="243">
        <f t="shared" si="23"/>
        <v>0</v>
      </c>
      <c r="X35" s="5"/>
      <c r="Y35" s="243">
        <f t="shared" si="23"/>
        <v>0</v>
      </c>
      <c r="Z35" s="5"/>
      <c r="AA35" s="243">
        <f t="shared" si="23"/>
        <v>0</v>
      </c>
      <c r="AB35" s="245"/>
    </row>
    <row r="36" spans="1:28" ht="15.75">
      <c r="A36" s="13" t="s">
        <v>11</v>
      </c>
      <c r="B36" s="21"/>
      <c r="C36" s="241"/>
      <c r="D36" s="242"/>
      <c r="E36" s="243">
        <f>SUM(E35)</f>
        <v>0</v>
      </c>
      <c r="F36" s="5"/>
      <c r="G36" s="243">
        <f>E36+G35</f>
        <v>0</v>
      </c>
      <c r="H36" s="5"/>
      <c r="I36" s="243">
        <f t="shared" ref="I36" si="24">G36+I35</f>
        <v>0</v>
      </c>
      <c r="J36" s="5"/>
      <c r="K36" s="243">
        <f t="shared" ref="K36" si="25">I36+K35</f>
        <v>0</v>
      </c>
      <c r="L36" s="5"/>
      <c r="M36" s="243">
        <f t="shared" ref="M36" si="26">K36+M35</f>
        <v>0</v>
      </c>
      <c r="N36" s="5"/>
      <c r="O36" s="243">
        <f t="shared" ref="O36" si="27">M36+O35</f>
        <v>0</v>
      </c>
      <c r="P36" s="5"/>
      <c r="Q36" s="243">
        <f t="shared" ref="Q36" si="28">O36+Q35</f>
        <v>0</v>
      </c>
      <c r="R36" s="5"/>
      <c r="S36" s="243">
        <f t="shared" ref="S36" si="29">Q36+S35</f>
        <v>0</v>
      </c>
      <c r="T36" s="5"/>
      <c r="U36" s="243">
        <f t="shared" ref="U36" si="30">S36+U35</f>
        <v>0</v>
      </c>
      <c r="V36" s="5"/>
      <c r="W36" s="243">
        <f t="shared" ref="W36" si="31">U36+W35</f>
        <v>0</v>
      </c>
      <c r="X36" s="5"/>
      <c r="Y36" s="243">
        <f t="shared" ref="Y36" si="32">W36+Y35</f>
        <v>0</v>
      </c>
      <c r="Z36" s="5"/>
      <c r="AA36" s="243">
        <f t="shared" ref="AA36" si="33">Y36+AA35</f>
        <v>0</v>
      </c>
      <c r="AB36" s="245"/>
    </row>
    <row r="37" spans="1:28" s="36" customFormat="1" ht="15.75" thickBot="1">
      <c r="A37" s="35"/>
      <c r="B37" s="272"/>
      <c r="C37" s="273"/>
      <c r="D37" s="50"/>
      <c r="E37" s="30"/>
      <c r="F37" s="31"/>
      <c r="G37" s="32"/>
      <c r="H37" s="31"/>
      <c r="I37" s="33"/>
      <c r="J37" s="52"/>
      <c r="K37" s="34"/>
      <c r="L37" s="31"/>
      <c r="M37" s="32"/>
      <c r="N37" s="247"/>
      <c r="O37" s="248"/>
      <c r="P37" s="249"/>
      <c r="Q37" s="250"/>
      <c r="R37" s="249"/>
      <c r="S37" s="251"/>
      <c r="T37" s="249"/>
      <c r="U37" s="251"/>
      <c r="V37" s="249"/>
      <c r="W37" s="250"/>
      <c r="X37" s="249"/>
      <c r="Y37" s="251"/>
      <c r="Z37" s="249"/>
      <c r="AA37" s="250"/>
      <c r="AB37" s="252"/>
    </row>
    <row r="38" spans="1:28" ht="60" customHeight="1" thickBot="1">
      <c r="A38" s="57">
        <v>3</v>
      </c>
      <c r="B38" s="58" t="s">
        <v>49</v>
      </c>
      <c r="C38" s="231">
        <f>SUM(C40:C47)</f>
        <v>0</v>
      </c>
      <c r="D38" s="61" t="s">
        <v>5</v>
      </c>
      <c r="E38" s="62" t="s">
        <v>6</v>
      </c>
      <c r="F38" s="61" t="s">
        <v>5</v>
      </c>
      <c r="G38" s="62" t="s">
        <v>6</v>
      </c>
      <c r="H38" s="61" t="s">
        <v>5</v>
      </c>
      <c r="I38" s="63" t="s">
        <v>6</v>
      </c>
      <c r="J38" s="61" t="s">
        <v>5</v>
      </c>
      <c r="K38" s="62" t="s">
        <v>6</v>
      </c>
      <c r="L38" s="61" t="s">
        <v>5</v>
      </c>
      <c r="M38" s="62" t="s">
        <v>6</v>
      </c>
      <c r="N38" s="232" t="s">
        <v>5</v>
      </c>
      <c r="O38" s="233" t="s">
        <v>6</v>
      </c>
      <c r="P38" s="232" t="s">
        <v>5</v>
      </c>
      <c r="Q38" s="234" t="s">
        <v>6</v>
      </c>
      <c r="R38" s="232" t="s">
        <v>5</v>
      </c>
      <c r="S38" s="233" t="s">
        <v>6</v>
      </c>
      <c r="T38" s="232" t="s">
        <v>5</v>
      </c>
      <c r="U38" s="233" t="s">
        <v>6</v>
      </c>
      <c r="V38" s="232" t="s">
        <v>5</v>
      </c>
      <c r="W38" s="234" t="s">
        <v>6</v>
      </c>
      <c r="X38" s="232" t="s">
        <v>5</v>
      </c>
      <c r="Y38" s="233" t="s">
        <v>6</v>
      </c>
      <c r="Z38" s="232" t="s">
        <v>5</v>
      </c>
      <c r="AA38" s="235" t="s">
        <v>6</v>
      </c>
    </row>
    <row r="39" spans="1:28">
      <c r="A39" s="6"/>
      <c r="B39" s="19"/>
      <c r="C39" s="48"/>
      <c r="D39" s="8"/>
      <c r="E39" s="7"/>
      <c r="F39" s="8"/>
      <c r="G39" s="7"/>
      <c r="H39" s="5"/>
      <c r="I39" s="3"/>
      <c r="J39" s="5"/>
      <c r="K39" s="4"/>
      <c r="L39" s="8"/>
      <c r="M39" s="7"/>
      <c r="N39" s="12"/>
      <c r="O39" s="9"/>
      <c r="P39" s="12"/>
      <c r="Q39" s="10"/>
      <c r="R39" s="12"/>
      <c r="S39" s="9"/>
      <c r="T39" s="12"/>
      <c r="U39" s="9"/>
      <c r="V39" s="12"/>
      <c r="W39" s="10"/>
      <c r="X39" s="12"/>
      <c r="Y39" s="9"/>
      <c r="Z39" s="12"/>
      <c r="AA39" s="9"/>
    </row>
    <row r="40" spans="1:28" ht="15.75">
      <c r="A40" s="56" t="s">
        <v>50</v>
      </c>
      <c r="B40" s="56" t="s">
        <v>51</v>
      </c>
      <c r="C40" s="66">
        <v>0</v>
      </c>
      <c r="D40" s="80">
        <v>0</v>
      </c>
      <c r="E40" s="255">
        <f t="shared" ref="E40:E47" si="34">D40*C40</f>
        <v>0</v>
      </c>
      <c r="F40" s="80">
        <v>0</v>
      </c>
      <c r="G40" s="255">
        <f t="shared" ref="G40:G47" si="35">F40*C40</f>
        <v>0</v>
      </c>
      <c r="H40" s="80">
        <v>0</v>
      </c>
      <c r="I40" s="255">
        <f t="shared" ref="I40:I47" si="36">H40*C40</f>
        <v>0</v>
      </c>
      <c r="J40" s="80">
        <v>0</v>
      </c>
      <c r="K40" s="255">
        <f t="shared" ref="K40:K47" si="37">J40*C40</f>
        <v>0</v>
      </c>
      <c r="L40" s="80">
        <v>0</v>
      </c>
      <c r="M40" s="255">
        <f t="shared" ref="M40:M47" si="38">L40*C40</f>
        <v>0</v>
      </c>
      <c r="N40" s="80">
        <v>0</v>
      </c>
      <c r="O40" s="255">
        <f t="shared" ref="O40:O47" si="39">N40*C40</f>
        <v>0</v>
      </c>
      <c r="P40" s="80">
        <v>0</v>
      </c>
      <c r="Q40" s="255">
        <f t="shared" ref="Q40:Q47" si="40">C40*P40</f>
        <v>0</v>
      </c>
      <c r="R40" s="80">
        <v>0</v>
      </c>
      <c r="S40" s="255">
        <f t="shared" ref="S40:S47" si="41">R40*C40</f>
        <v>0</v>
      </c>
      <c r="T40" s="80">
        <v>0</v>
      </c>
      <c r="U40" s="255">
        <f t="shared" ref="U40:U47" si="42">T40*C40</f>
        <v>0</v>
      </c>
      <c r="V40" s="80">
        <v>0</v>
      </c>
      <c r="W40" s="255">
        <f t="shared" ref="W40:W47" si="43">V40*C40</f>
        <v>0</v>
      </c>
      <c r="X40" s="80">
        <v>0</v>
      </c>
      <c r="Y40" s="255">
        <f t="shared" ref="Y40:Y47" si="44">X40*C40</f>
        <v>0</v>
      </c>
      <c r="Z40" s="80">
        <v>0</v>
      </c>
      <c r="AA40" s="256">
        <f t="shared" ref="AA40:AA47" si="45">Z40*C40</f>
        <v>0</v>
      </c>
      <c r="AB40" s="245"/>
    </row>
    <row r="41" spans="1:28" ht="15.75">
      <c r="A41" s="56" t="s">
        <v>52</v>
      </c>
      <c r="B41" s="56" t="s">
        <v>53</v>
      </c>
      <c r="C41" s="66">
        <v>0</v>
      </c>
      <c r="D41" s="80">
        <v>0</v>
      </c>
      <c r="E41" s="255">
        <f t="shared" si="34"/>
        <v>0</v>
      </c>
      <c r="F41" s="80">
        <v>0</v>
      </c>
      <c r="G41" s="255">
        <f t="shared" si="35"/>
        <v>0</v>
      </c>
      <c r="H41" s="80">
        <v>0</v>
      </c>
      <c r="I41" s="255">
        <f t="shared" si="36"/>
        <v>0</v>
      </c>
      <c r="J41" s="80">
        <v>0</v>
      </c>
      <c r="K41" s="255">
        <f t="shared" si="37"/>
        <v>0</v>
      </c>
      <c r="L41" s="80">
        <v>0</v>
      </c>
      <c r="M41" s="255">
        <f t="shared" si="38"/>
        <v>0</v>
      </c>
      <c r="N41" s="80">
        <v>0</v>
      </c>
      <c r="O41" s="255">
        <f t="shared" si="39"/>
        <v>0</v>
      </c>
      <c r="P41" s="80">
        <v>0</v>
      </c>
      <c r="Q41" s="255">
        <f t="shared" si="40"/>
        <v>0</v>
      </c>
      <c r="R41" s="80">
        <v>0</v>
      </c>
      <c r="S41" s="255">
        <f t="shared" si="41"/>
        <v>0</v>
      </c>
      <c r="T41" s="80">
        <v>0</v>
      </c>
      <c r="U41" s="255">
        <f t="shared" si="42"/>
        <v>0</v>
      </c>
      <c r="V41" s="80">
        <v>0</v>
      </c>
      <c r="W41" s="255">
        <f t="shared" si="43"/>
        <v>0</v>
      </c>
      <c r="X41" s="80">
        <v>0</v>
      </c>
      <c r="Y41" s="255">
        <f t="shared" si="44"/>
        <v>0</v>
      </c>
      <c r="Z41" s="80">
        <v>0</v>
      </c>
      <c r="AA41" s="256">
        <f t="shared" si="45"/>
        <v>0</v>
      </c>
      <c r="AB41" s="245"/>
    </row>
    <row r="42" spans="1:28" ht="15.75">
      <c r="A42" s="56" t="s">
        <v>54</v>
      </c>
      <c r="B42" s="56" t="s">
        <v>55</v>
      </c>
      <c r="C42" s="66">
        <v>0</v>
      </c>
      <c r="D42" s="80">
        <v>0</v>
      </c>
      <c r="E42" s="255">
        <f t="shared" si="34"/>
        <v>0</v>
      </c>
      <c r="F42" s="80">
        <v>0</v>
      </c>
      <c r="G42" s="255">
        <f t="shared" si="35"/>
        <v>0</v>
      </c>
      <c r="H42" s="80">
        <v>0</v>
      </c>
      <c r="I42" s="255">
        <f t="shared" si="36"/>
        <v>0</v>
      </c>
      <c r="J42" s="80">
        <v>0</v>
      </c>
      <c r="K42" s="255">
        <f t="shared" si="37"/>
        <v>0</v>
      </c>
      <c r="L42" s="80">
        <v>0</v>
      </c>
      <c r="M42" s="255">
        <f t="shared" si="38"/>
        <v>0</v>
      </c>
      <c r="N42" s="80">
        <v>0</v>
      </c>
      <c r="O42" s="255">
        <f t="shared" si="39"/>
        <v>0</v>
      </c>
      <c r="P42" s="80">
        <v>0</v>
      </c>
      <c r="Q42" s="255">
        <f t="shared" si="40"/>
        <v>0</v>
      </c>
      <c r="R42" s="80">
        <v>0</v>
      </c>
      <c r="S42" s="255">
        <f t="shared" si="41"/>
        <v>0</v>
      </c>
      <c r="T42" s="80">
        <v>0</v>
      </c>
      <c r="U42" s="255">
        <f t="shared" si="42"/>
        <v>0</v>
      </c>
      <c r="V42" s="80">
        <v>0</v>
      </c>
      <c r="W42" s="255">
        <f t="shared" si="43"/>
        <v>0</v>
      </c>
      <c r="X42" s="80">
        <v>0</v>
      </c>
      <c r="Y42" s="255">
        <f t="shared" si="44"/>
        <v>0</v>
      </c>
      <c r="Z42" s="80">
        <v>0</v>
      </c>
      <c r="AA42" s="256">
        <f t="shared" si="45"/>
        <v>0</v>
      </c>
      <c r="AB42" s="245"/>
    </row>
    <row r="43" spans="1:28" ht="15.75">
      <c r="A43" s="56" t="s">
        <v>56</v>
      </c>
      <c r="B43" s="56" t="s">
        <v>57</v>
      </c>
      <c r="C43" s="66">
        <v>0</v>
      </c>
      <c r="D43" s="80">
        <v>0</v>
      </c>
      <c r="E43" s="255">
        <f t="shared" si="34"/>
        <v>0</v>
      </c>
      <c r="F43" s="80">
        <v>0</v>
      </c>
      <c r="G43" s="255">
        <f t="shared" si="35"/>
        <v>0</v>
      </c>
      <c r="H43" s="80">
        <v>0</v>
      </c>
      <c r="I43" s="255">
        <f t="shared" si="36"/>
        <v>0</v>
      </c>
      <c r="J43" s="80">
        <v>0</v>
      </c>
      <c r="K43" s="255">
        <f t="shared" si="37"/>
        <v>0</v>
      </c>
      <c r="L43" s="80">
        <v>0</v>
      </c>
      <c r="M43" s="255">
        <f t="shared" si="38"/>
        <v>0</v>
      </c>
      <c r="N43" s="80">
        <v>0</v>
      </c>
      <c r="O43" s="255">
        <f t="shared" si="39"/>
        <v>0</v>
      </c>
      <c r="P43" s="80">
        <v>0</v>
      </c>
      <c r="Q43" s="255">
        <f t="shared" si="40"/>
        <v>0</v>
      </c>
      <c r="R43" s="80">
        <v>0</v>
      </c>
      <c r="S43" s="255">
        <f t="shared" si="41"/>
        <v>0</v>
      </c>
      <c r="T43" s="80">
        <v>0</v>
      </c>
      <c r="U43" s="255">
        <f t="shared" si="42"/>
        <v>0</v>
      </c>
      <c r="V43" s="80">
        <v>0</v>
      </c>
      <c r="W43" s="255">
        <f t="shared" si="43"/>
        <v>0</v>
      </c>
      <c r="X43" s="80">
        <v>0</v>
      </c>
      <c r="Y43" s="255">
        <f t="shared" si="44"/>
        <v>0</v>
      </c>
      <c r="Z43" s="80">
        <v>0</v>
      </c>
      <c r="AA43" s="256">
        <f t="shared" si="45"/>
        <v>0</v>
      </c>
      <c r="AB43" s="245"/>
    </row>
    <row r="44" spans="1:28" ht="15.75">
      <c r="A44" s="56" t="s">
        <v>58</v>
      </c>
      <c r="B44" s="56" t="s">
        <v>59</v>
      </c>
      <c r="C44" s="66">
        <v>0</v>
      </c>
      <c r="D44" s="80">
        <v>0</v>
      </c>
      <c r="E44" s="255">
        <f t="shared" si="34"/>
        <v>0</v>
      </c>
      <c r="F44" s="80">
        <v>0</v>
      </c>
      <c r="G44" s="255">
        <f t="shared" si="35"/>
        <v>0</v>
      </c>
      <c r="H44" s="80">
        <v>0</v>
      </c>
      <c r="I44" s="255">
        <f t="shared" si="36"/>
        <v>0</v>
      </c>
      <c r="J44" s="80">
        <v>0</v>
      </c>
      <c r="K44" s="255">
        <f t="shared" si="37"/>
        <v>0</v>
      </c>
      <c r="L44" s="80">
        <v>0</v>
      </c>
      <c r="M44" s="255">
        <f t="shared" si="38"/>
        <v>0</v>
      </c>
      <c r="N44" s="80">
        <v>0</v>
      </c>
      <c r="O44" s="255">
        <f t="shared" si="39"/>
        <v>0</v>
      </c>
      <c r="P44" s="80">
        <v>0</v>
      </c>
      <c r="Q44" s="255">
        <f t="shared" si="40"/>
        <v>0</v>
      </c>
      <c r="R44" s="80">
        <v>0</v>
      </c>
      <c r="S44" s="255">
        <f t="shared" si="41"/>
        <v>0</v>
      </c>
      <c r="T44" s="80">
        <v>0</v>
      </c>
      <c r="U44" s="255">
        <f t="shared" si="42"/>
        <v>0</v>
      </c>
      <c r="V44" s="80">
        <v>0</v>
      </c>
      <c r="W44" s="255">
        <f t="shared" si="43"/>
        <v>0</v>
      </c>
      <c r="X44" s="80">
        <v>0</v>
      </c>
      <c r="Y44" s="255">
        <f t="shared" si="44"/>
        <v>0</v>
      </c>
      <c r="Z44" s="80">
        <v>0</v>
      </c>
      <c r="AA44" s="256">
        <f t="shared" si="45"/>
        <v>0</v>
      </c>
      <c r="AB44" s="245"/>
    </row>
    <row r="45" spans="1:28" ht="15.75">
      <c r="A45" s="56" t="s">
        <v>60</v>
      </c>
      <c r="B45" s="56" t="s">
        <v>61</v>
      </c>
      <c r="C45" s="66">
        <v>0</v>
      </c>
      <c r="D45" s="80">
        <v>0</v>
      </c>
      <c r="E45" s="255">
        <f t="shared" si="34"/>
        <v>0</v>
      </c>
      <c r="F45" s="80">
        <v>0</v>
      </c>
      <c r="G45" s="255">
        <f t="shared" si="35"/>
        <v>0</v>
      </c>
      <c r="H45" s="80">
        <v>0</v>
      </c>
      <c r="I45" s="255">
        <f t="shared" si="36"/>
        <v>0</v>
      </c>
      <c r="J45" s="80">
        <v>0</v>
      </c>
      <c r="K45" s="255">
        <f t="shared" si="37"/>
        <v>0</v>
      </c>
      <c r="L45" s="80">
        <v>0</v>
      </c>
      <c r="M45" s="255">
        <f t="shared" si="38"/>
        <v>0</v>
      </c>
      <c r="N45" s="80">
        <v>0</v>
      </c>
      <c r="O45" s="255">
        <f t="shared" si="39"/>
        <v>0</v>
      </c>
      <c r="P45" s="80">
        <v>0</v>
      </c>
      <c r="Q45" s="255">
        <f t="shared" si="40"/>
        <v>0</v>
      </c>
      <c r="R45" s="80">
        <v>0</v>
      </c>
      <c r="S45" s="255">
        <f t="shared" si="41"/>
        <v>0</v>
      </c>
      <c r="T45" s="80">
        <v>0</v>
      </c>
      <c r="U45" s="255">
        <f t="shared" si="42"/>
        <v>0</v>
      </c>
      <c r="V45" s="80">
        <v>0</v>
      </c>
      <c r="W45" s="255">
        <f t="shared" si="43"/>
        <v>0</v>
      </c>
      <c r="X45" s="80">
        <v>0</v>
      </c>
      <c r="Y45" s="255">
        <f t="shared" si="44"/>
        <v>0</v>
      </c>
      <c r="Z45" s="80">
        <v>0</v>
      </c>
      <c r="AA45" s="256">
        <f t="shared" si="45"/>
        <v>0</v>
      </c>
      <c r="AB45" s="245"/>
    </row>
    <row r="46" spans="1:28" ht="15.75">
      <c r="A46" s="56" t="s">
        <v>62</v>
      </c>
      <c r="B46" s="56" t="s">
        <v>63</v>
      </c>
      <c r="C46" s="66">
        <v>0</v>
      </c>
      <c r="D46" s="80">
        <v>0</v>
      </c>
      <c r="E46" s="255">
        <f t="shared" si="34"/>
        <v>0</v>
      </c>
      <c r="F46" s="80">
        <v>0</v>
      </c>
      <c r="G46" s="255">
        <f t="shared" si="35"/>
        <v>0</v>
      </c>
      <c r="H46" s="80">
        <v>0</v>
      </c>
      <c r="I46" s="255">
        <f t="shared" si="36"/>
        <v>0</v>
      </c>
      <c r="J46" s="80">
        <v>0</v>
      </c>
      <c r="K46" s="255">
        <f t="shared" si="37"/>
        <v>0</v>
      </c>
      <c r="L46" s="80">
        <v>0</v>
      </c>
      <c r="M46" s="255">
        <f t="shared" si="38"/>
        <v>0</v>
      </c>
      <c r="N46" s="80">
        <v>0</v>
      </c>
      <c r="O46" s="255">
        <f t="shared" si="39"/>
        <v>0</v>
      </c>
      <c r="P46" s="80">
        <v>0</v>
      </c>
      <c r="Q46" s="255">
        <f t="shared" si="40"/>
        <v>0</v>
      </c>
      <c r="R46" s="80">
        <v>0</v>
      </c>
      <c r="S46" s="255">
        <f t="shared" si="41"/>
        <v>0</v>
      </c>
      <c r="T46" s="80">
        <v>0</v>
      </c>
      <c r="U46" s="255">
        <f t="shared" si="42"/>
        <v>0</v>
      </c>
      <c r="V46" s="80">
        <v>0</v>
      </c>
      <c r="W46" s="255">
        <f t="shared" si="43"/>
        <v>0</v>
      </c>
      <c r="X46" s="80">
        <v>0</v>
      </c>
      <c r="Y46" s="255">
        <f t="shared" si="44"/>
        <v>0</v>
      </c>
      <c r="Z46" s="80">
        <v>0</v>
      </c>
      <c r="AA46" s="256">
        <f t="shared" si="45"/>
        <v>0</v>
      </c>
      <c r="AB46" s="245"/>
    </row>
    <row r="47" spans="1:28" ht="15.75">
      <c r="A47" s="56" t="s">
        <v>64</v>
      </c>
      <c r="B47" s="56" t="s">
        <v>65</v>
      </c>
      <c r="C47" s="66">
        <v>0</v>
      </c>
      <c r="D47" s="80">
        <v>0</v>
      </c>
      <c r="E47" s="255">
        <f t="shared" si="34"/>
        <v>0</v>
      </c>
      <c r="F47" s="80">
        <v>0</v>
      </c>
      <c r="G47" s="255">
        <f t="shared" si="35"/>
        <v>0</v>
      </c>
      <c r="H47" s="80">
        <v>0</v>
      </c>
      <c r="I47" s="255">
        <f t="shared" si="36"/>
        <v>0</v>
      </c>
      <c r="J47" s="80">
        <v>0</v>
      </c>
      <c r="K47" s="255">
        <f t="shared" si="37"/>
        <v>0</v>
      </c>
      <c r="L47" s="80">
        <v>0</v>
      </c>
      <c r="M47" s="255">
        <f t="shared" si="38"/>
        <v>0</v>
      </c>
      <c r="N47" s="80">
        <v>0</v>
      </c>
      <c r="O47" s="255">
        <f t="shared" si="39"/>
        <v>0</v>
      </c>
      <c r="P47" s="80">
        <v>0</v>
      </c>
      <c r="Q47" s="255">
        <f t="shared" si="40"/>
        <v>0</v>
      </c>
      <c r="R47" s="80">
        <v>0</v>
      </c>
      <c r="S47" s="255">
        <f t="shared" si="41"/>
        <v>0</v>
      </c>
      <c r="T47" s="80">
        <v>0</v>
      </c>
      <c r="U47" s="255">
        <f t="shared" si="42"/>
        <v>0</v>
      </c>
      <c r="V47" s="80">
        <v>0</v>
      </c>
      <c r="W47" s="255">
        <f t="shared" si="43"/>
        <v>0</v>
      </c>
      <c r="X47" s="80">
        <v>0</v>
      </c>
      <c r="Y47" s="255">
        <f t="shared" si="44"/>
        <v>0</v>
      </c>
      <c r="Z47" s="80">
        <v>0</v>
      </c>
      <c r="AA47" s="256">
        <f t="shared" si="45"/>
        <v>0</v>
      </c>
      <c r="AB47" s="245"/>
    </row>
    <row r="48" spans="1:28">
      <c r="A48" s="6"/>
      <c r="B48" s="19"/>
      <c r="C48" s="48"/>
      <c r="D48" s="8"/>
      <c r="E48" s="7"/>
      <c r="F48" s="8"/>
      <c r="G48" s="7"/>
      <c r="H48" s="5"/>
      <c r="I48" s="3"/>
      <c r="J48" s="5"/>
      <c r="K48" s="4"/>
      <c r="L48" s="5"/>
      <c r="M48" s="4"/>
      <c r="N48" s="12"/>
      <c r="O48" s="9"/>
      <c r="P48" s="12"/>
      <c r="Q48" s="10"/>
      <c r="R48" s="12"/>
      <c r="S48" s="9"/>
      <c r="T48" s="12"/>
      <c r="U48" s="9"/>
      <c r="V48" s="12"/>
      <c r="W48" s="10"/>
      <c r="X48" s="12"/>
      <c r="Y48" s="9"/>
      <c r="AA48" s="10"/>
      <c r="AB48" s="245"/>
    </row>
    <row r="49" spans="1:28" ht="15.75">
      <c r="A49" s="13" t="s">
        <v>10</v>
      </c>
      <c r="B49" s="21"/>
      <c r="C49" s="241"/>
      <c r="D49" s="8"/>
      <c r="E49" s="243">
        <f>SUM(E40:E47)</f>
        <v>0</v>
      </c>
      <c r="F49" s="8"/>
      <c r="G49" s="243">
        <f t="shared" ref="G49:Y49" si="46">SUM(G40:G47)</f>
        <v>0</v>
      </c>
      <c r="H49" s="5"/>
      <c r="I49" s="243">
        <f t="shared" si="46"/>
        <v>0</v>
      </c>
      <c r="J49" s="5"/>
      <c r="K49" s="243">
        <f t="shared" si="46"/>
        <v>0</v>
      </c>
      <c r="L49" s="5"/>
      <c r="M49" s="243">
        <f t="shared" si="46"/>
        <v>0</v>
      </c>
      <c r="N49" s="12"/>
      <c r="O49" s="243">
        <f t="shared" si="46"/>
        <v>0</v>
      </c>
      <c r="P49" s="12"/>
      <c r="Q49" s="243">
        <f>SUM(Q40:Q47)</f>
        <v>0</v>
      </c>
      <c r="R49" s="12"/>
      <c r="S49" s="243">
        <f t="shared" si="46"/>
        <v>0</v>
      </c>
      <c r="T49" s="12"/>
      <c r="U49" s="243">
        <f t="shared" si="46"/>
        <v>0</v>
      </c>
      <c r="V49" s="12"/>
      <c r="W49" s="243">
        <f t="shared" si="46"/>
        <v>0</v>
      </c>
      <c r="X49" s="12"/>
      <c r="Y49" s="243">
        <f t="shared" si="46"/>
        <v>0</v>
      </c>
      <c r="Z49" s="245"/>
      <c r="AA49" s="243">
        <f>SUM(AA40:AA47)</f>
        <v>0</v>
      </c>
      <c r="AB49" s="245"/>
    </row>
    <row r="50" spans="1:28" ht="15.75">
      <c r="A50" s="13" t="s">
        <v>11</v>
      </c>
      <c r="B50" s="21"/>
      <c r="C50" s="241"/>
      <c r="D50" s="8"/>
      <c r="E50" s="243">
        <f>SUM(E49)</f>
        <v>0</v>
      </c>
      <c r="F50" s="8"/>
      <c r="G50" s="243">
        <f>E50+G49</f>
        <v>0</v>
      </c>
      <c r="H50" s="5"/>
      <c r="I50" s="243">
        <f t="shared" ref="I50" si="47">G50+I49</f>
        <v>0</v>
      </c>
      <c r="J50" s="5"/>
      <c r="K50" s="243">
        <f t="shared" ref="K50" si="48">I50+K49</f>
        <v>0</v>
      </c>
      <c r="L50" s="5"/>
      <c r="M50" s="243">
        <f t="shared" ref="M50" si="49">K50+M49</f>
        <v>0</v>
      </c>
      <c r="N50" s="12"/>
      <c r="O50" s="243">
        <f t="shared" ref="O50" si="50">M50+O49</f>
        <v>0</v>
      </c>
      <c r="P50" s="12"/>
      <c r="Q50" s="243">
        <f t="shared" ref="Q50" si="51">O50+Q49</f>
        <v>0</v>
      </c>
      <c r="R50" s="12"/>
      <c r="S50" s="243">
        <f t="shared" ref="S50" si="52">Q50+S49</f>
        <v>0</v>
      </c>
      <c r="T50" s="12"/>
      <c r="U50" s="243">
        <f t="shared" ref="U50" si="53">S50+U49</f>
        <v>0</v>
      </c>
      <c r="V50" s="12"/>
      <c r="W50" s="243">
        <f t="shared" ref="W50" si="54">U50+W49</f>
        <v>0</v>
      </c>
      <c r="X50" s="12"/>
      <c r="Y50" s="243">
        <f t="shared" ref="Y50" si="55">W50+Y49</f>
        <v>0</v>
      </c>
      <c r="Z50" s="245"/>
      <c r="AA50" s="243">
        <f t="shared" ref="AA50" si="56">Y50+AA49</f>
        <v>0</v>
      </c>
      <c r="AB50" s="245"/>
    </row>
    <row r="51" spans="1:28" s="36" customFormat="1" ht="15.75" thickBot="1">
      <c r="A51" s="35"/>
      <c r="B51" s="272"/>
      <c r="C51" s="273"/>
      <c r="D51" s="50"/>
      <c r="E51" s="30"/>
      <c r="F51" s="31"/>
      <c r="G51" s="32"/>
      <c r="H51" s="31"/>
      <c r="I51" s="33"/>
      <c r="J51" s="52"/>
      <c r="K51" s="34"/>
      <c r="L51" s="31"/>
      <c r="M51" s="32"/>
      <c r="N51" s="247"/>
      <c r="O51" s="248"/>
      <c r="P51" s="249"/>
      <c r="Q51" s="250"/>
      <c r="R51" s="249"/>
      <c r="S51" s="251"/>
      <c r="T51" s="249"/>
      <c r="U51" s="251"/>
      <c r="V51" s="249"/>
      <c r="W51" s="250"/>
      <c r="X51" s="249"/>
      <c r="Y51" s="251"/>
      <c r="Z51" s="249"/>
      <c r="AA51" s="251"/>
      <c r="AB51"/>
    </row>
    <row r="52" spans="1:28" ht="60" customHeight="1" thickBot="1">
      <c r="A52" s="57">
        <v>4</v>
      </c>
      <c r="B52" s="58" t="s">
        <v>73</v>
      </c>
      <c r="C52" s="231">
        <f>SUM(C54:C56)</f>
        <v>0</v>
      </c>
      <c r="D52" s="61" t="s">
        <v>5</v>
      </c>
      <c r="E52" s="62" t="s">
        <v>6</v>
      </c>
      <c r="F52" s="61" t="s">
        <v>5</v>
      </c>
      <c r="G52" s="62" t="s">
        <v>6</v>
      </c>
      <c r="H52" s="61" t="s">
        <v>5</v>
      </c>
      <c r="I52" s="63" t="s">
        <v>6</v>
      </c>
      <c r="J52" s="61" t="s">
        <v>5</v>
      </c>
      <c r="K52" s="62" t="s">
        <v>6</v>
      </c>
      <c r="L52" s="61" t="s">
        <v>5</v>
      </c>
      <c r="M52" s="62" t="s">
        <v>6</v>
      </c>
      <c r="N52" s="232" t="s">
        <v>5</v>
      </c>
      <c r="O52" s="233" t="s">
        <v>6</v>
      </c>
      <c r="P52" s="232" t="s">
        <v>5</v>
      </c>
      <c r="Q52" s="234" t="s">
        <v>6</v>
      </c>
      <c r="R52" s="232" t="s">
        <v>5</v>
      </c>
      <c r="S52" s="233" t="s">
        <v>6</v>
      </c>
      <c r="T52" s="232" t="s">
        <v>5</v>
      </c>
      <c r="U52" s="233" t="s">
        <v>6</v>
      </c>
      <c r="V52" s="232" t="s">
        <v>5</v>
      </c>
      <c r="W52" s="234" t="s">
        <v>6</v>
      </c>
      <c r="X52" s="232" t="s">
        <v>5</v>
      </c>
      <c r="Y52" s="233" t="s">
        <v>6</v>
      </c>
      <c r="Z52" s="232" t="s">
        <v>5</v>
      </c>
      <c r="AA52" s="235" t="s">
        <v>6</v>
      </c>
    </row>
    <row r="53" spans="1:28">
      <c r="A53" s="6"/>
      <c r="B53" s="19"/>
      <c r="C53" s="48"/>
      <c r="D53" s="8"/>
      <c r="E53" s="7"/>
      <c r="F53" s="8"/>
      <c r="G53" s="7"/>
      <c r="H53" s="8"/>
      <c r="I53" s="11"/>
      <c r="J53" s="8"/>
      <c r="K53" s="7"/>
      <c r="L53" s="8"/>
      <c r="M53" s="7"/>
      <c r="N53" s="12"/>
      <c r="O53" s="9"/>
      <c r="P53" s="12"/>
      <c r="Q53" s="10"/>
      <c r="R53" s="12"/>
      <c r="S53" s="9"/>
      <c r="T53" s="12"/>
      <c r="U53" s="9"/>
      <c r="V53" s="12"/>
      <c r="W53" s="10"/>
      <c r="X53" s="12"/>
      <c r="Y53" s="9"/>
      <c r="Z53" s="12"/>
      <c r="AA53" s="9"/>
    </row>
    <row r="54" spans="1:28" ht="15.75">
      <c r="A54" s="56" t="s">
        <v>66</v>
      </c>
      <c r="B54" s="56" t="s">
        <v>67</v>
      </c>
      <c r="C54" s="66">
        <v>0</v>
      </c>
      <c r="D54" s="80">
        <v>0</v>
      </c>
      <c r="E54" s="255">
        <f>D54*C54</f>
        <v>0</v>
      </c>
      <c r="F54" s="80">
        <v>0</v>
      </c>
      <c r="G54" s="255">
        <f>F54*C54</f>
        <v>0</v>
      </c>
      <c r="H54" s="80">
        <v>0</v>
      </c>
      <c r="I54" s="255">
        <f>H54*C54</f>
        <v>0</v>
      </c>
      <c r="J54" s="80">
        <v>0</v>
      </c>
      <c r="K54" s="255">
        <f>J54*C54</f>
        <v>0</v>
      </c>
      <c r="L54" s="80">
        <v>0</v>
      </c>
      <c r="M54" s="255">
        <f>L54*C54</f>
        <v>0</v>
      </c>
      <c r="N54" s="80">
        <v>0</v>
      </c>
      <c r="O54" s="255">
        <f>N54*C54</f>
        <v>0</v>
      </c>
      <c r="P54" s="80">
        <v>0</v>
      </c>
      <c r="Q54" s="255">
        <f>C54*P54</f>
        <v>0</v>
      </c>
      <c r="R54" s="80">
        <v>0</v>
      </c>
      <c r="S54" s="255">
        <f>R54*C54</f>
        <v>0</v>
      </c>
      <c r="T54" s="80">
        <v>0</v>
      </c>
      <c r="U54" s="255">
        <f>T54*C54</f>
        <v>0</v>
      </c>
      <c r="V54" s="80">
        <v>0</v>
      </c>
      <c r="W54" s="255">
        <f>V54*C54</f>
        <v>0</v>
      </c>
      <c r="X54" s="80">
        <v>0</v>
      </c>
      <c r="Y54" s="255">
        <f>X54*C54</f>
        <v>0</v>
      </c>
      <c r="Z54" s="80">
        <v>0</v>
      </c>
      <c r="AA54" s="255">
        <f>Z54*C54</f>
        <v>0</v>
      </c>
    </row>
    <row r="55" spans="1:28" ht="15.75">
      <c r="A55" s="56" t="s">
        <v>68</v>
      </c>
      <c r="B55" s="56" t="s">
        <v>69</v>
      </c>
      <c r="C55" s="66">
        <v>0</v>
      </c>
      <c r="D55" s="80">
        <v>0</v>
      </c>
      <c r="E55" s="255">
        <f>D55*C55</f>
        <v>0</v>
      </c>
      <c r="F55" s="80">
        <v>0</v>
      </c>
      <c r="G55" s="255">
        <f>F55*C55</f>
        <v>0</v>
      </c>
      <c r="H55" s="80">
        <v>0</v>
      </c>
      <c r="I55" s="255">
        <f>H55*C55</f>
        <v>0</v>
      </c>
      <c r="J55" s="80">
        <v>0</v>
      </c>
      <c r="K55" s="255">
        <f>J55*C55</f>
        <v>0</v>
      </c>
      <c r="L55" s="80">
        <v>0</v>
      </c>
      <c r="M55" s="255">
        <f>L55*C55</f>
        <v>0</v>
      </c>
      <c r="N55" s="80">
        <v>0</v>
      </c>
      <c r="O55" s="255">
        <f>N55*C55</f>
        <v>0</v>
      </c>
      <c r="P55" s="80">
        <v>0</v>
      </c>
      <c r="Q55" s="255">
        <f>C55*P55</f>
        <v>0</v>
      </c>
      <c r="R55" s="80">
        <v>0</v>
      </c>
      <c r="S55" s="255">
        <f>R55*C55</f>
        <v>0</v>
      </c>
      <c r="T55" s="80">
        <v>0</v>
      </c>
      <c r="U55" s="255">
        <f>T55*C55</f>
        <v>0</v>
      </c>
      <c r="V55" s="80">
        <v>0</v>
      </c>
      <c r="W55" s="255">
        <f>V55*C55</f>
        <v>0</v>
      </c>
      <c r="X55" s="80">
        <v>0</v>
      </c>
      <c r="Y55" s="255">
        <f>X55*C55</f>
        <v>0</v>
      </c>
      <c r="Z55" s="80">
        <v>0</v>
      </c>
      <c r="AA55" s="255">
        <f>Z55*C55</f>
        <v>0</v>
      </c>
    </row>
    <row r="56" spans="1:28" ht="15.75">
      <c r="A56" s="56" t="s">
        <v>70</v>
      </c>
      <c r="B56" s="56" t="s">
        <v>71</v>
      </c>
      <c r="C56" s="66">
        <v>0</v>
      </c>
      <c r="D56" s="80">
        <v>0</v>
      </c>
      <c r="E56" s="255">
        <f>D56*C56</f>
        <v>0</v>
      </c>
      <c r="F56" s="80">
        <v>0</v>
      </c>
      <c r="G56" s="255">
        <f>F56*C56</f>
        <v>0</v>
      </c>
      <c r="H56" s="80">
        <v>0</v>
      </c>
      <c r="I56" s="255">
        <f>H56*C56</f>
        <v>0</v>
      </c>
      <c r="J56" s="80">
        <v>0</v>
      </c>
      <c r="K56" s="255">
        <f>J56*C56</f>
        <v>0</v>
      </c>
      <c r="L56" s="80">
        <v>0</v>
      </c>
      <c r="M56" s="255">
        <f>L56*C56</f>
        <v>0</v>
      </c>
      <c r="N56" s="80">
        <v>0</v>
      </c>
      <c r="O56" s="255">
        <f>N56*C56</f>
        <v>0</v>
      </c>
      <c r="P56" s="80">
        <v>0</v>
      </c>
      <c r="Q56" s="255">
        <f>C56*P56</f>
        <v>0</v>
      </c>
      <c r="R56" s="80">
        <v>0</v>
      </c>
      <c r="S56" s="255">
        <f>R56*C56</f>
        <v>0</v>
      </c>
      <c r="T56" s="80">
        <v>0</v>
      </c>
      <c r="U56" s="255">
        <f>T56*C56</f>
        <v>0</v>
      </c>
      <c r="V56" s="80">
        <v>0</v>
      </c>
      <c r="W56" s="255">
        <f>V56*C56</f>
        <v>0</v>
      </c>
      <c r="X56" s="80">
        <v>0</v>
      </c>
      <c r="Y56" s="255">
        <f>X56*C56</f>
        <v>0</v>
      </c>
      <c r="Z56" s="80">
        <v>0</v>
      </c>
      <c r="AA56" s="255">
        <f>Z56*C56</f>
        <v>0</v>
      </c>
    </row>
    <row r="57" spans="1:28">
      <c r="A57" s="6"/>
      <c r="B57" s="19"/>
      <c r="C57" s="48"/>
      <c r="D57" s="8"/>
      <c r="E57" s="7"/>
      <c r="F57" s="8"/>
      <c r="G57" s="7"/>
      <c r="H57" s="8"/>
      <c r="I57" s="11"/>
      <c r="J57" s="8"/>
      <c r="K57" s="7"/>
      <c r="L57" s="8"/>
      <c r="M57" s="7"/>
      <c r="N57" s="8"/>
      <c r="O57" s="7"/>
      <c r="P57" s="8"/>
      <c r="Q57" s="11"/>
      <c r="R57" s="8"/>
      <c r="S57" s="7"/>
      <c r="T57" s="8"/>
      <c r="U57" s="7"/>
      <c r="V57" s="8"/>
      <c r="W57" s="11"/>
      <c r="X57" s="8"/>
      <c r="Y57" s="7"/>
      <c r="Z57" s="8"/>
      <c r="AA57" s="7"/>
    </row>
    <row r="58" spans="1:28" ht="15.75">
      <c r="A58" s="13" t="s">
        <v>10</v>
      </c>
      <c r="B58" s="21"/>
      <c r="C58" s="241"/>
      <c r="D58" s="242"/>
      <c r="E58" s="243">
        <f>SUM(E54:E56)</f>
        <v>0</v>
      </c>
      <c r="F58" s="242"/>
      <c r="G58" s="243">
        <f t="shared" ref="G58:M58" si="57">SUM(G54:G56)</f>
        <v>0</v>
      </c>
      <c r="H58" s="8"/>
      <c r="I58" s="243">
        <f t="shared" si="57"/>
        <v>0</v>
      </c>
      <c r="J58" s="8"/>
      <c r="K58" s="243">
        <f t="shared" si="57"/>
        <v>0</v>
      </c>
      <c r="L58" s="8"/>
      <c r="M58" s="243">
        <f t="shared" si="57"/>
        <v>0</v>
      </c>
      <c r="N58" s="8"/>
      <c r="O58" s="243">
        <f t="shared" ref="O58" si="58">SUM(O54:O56)</f>
        <v>0</v>
      </c>
      <c r="P58" s="8"/>
      <c r="Q58" s="243">
        <f t="shared" ref="Q58:AA58" si="59">SUM(Q54:Q56)</f>
        <v>0</v>
      </c>
      <c r="R58" s="8"/>
      <c r="S58" s="243">
        <f t="shared" si="59"/>
        <v>0</v>
      </c>
      <c r="T58" s="8"/>
      <c r="U58" s="243">
        <f t="shared" si="59"/>
        <v>0</v>
      </c>
      <c r="V58" s="8"/>
      <c r="W58" s="243">
        <f t="shared" si="59"/>
        <v>0</v>
      </c>
      <c r="X58" s="8"/>
      <c r="Y58" s="243">
        <f t="shared" si="59"/>
        <v>0</v>
      </c>
      <c r="Z58" s="8"/>
      <c r="AA58" s="243">
        <f t="shared" si="59"/>
        <v>0</v>
      </c>
      <c r="AB58" s="245"/>
    </row>
    <row r="59" spans="1:28" ht="15.75">
      <c r="A59" s="13" t="s">
        <v>11</v>
      </c>
      <c r="B59" s="21"/>
      <c r="C59" s="241"/>
      <c r="D59" s="242"/>
      <c r="E59" s="243">
        <f>SUM(E58)</f>
        <v>0</v>
      </c>
      <c r="F59" s="242"/>
      <c r="G59" s="243">
        <f>E59+G58</f>
        <v>0</v>
      </c>
      <c r="H59" s="8"/>
      <c r="I59" s="243">
        <f t="shared" ref="I59" si="60">G59+I58</f>
        <v>0</v>
      </c>
      <c r="J59" s="8"/>
      <c r="K59" s="243">
        <f t="shared" ref="K59" si="61">I59+K58</f>
        <v>0</v>
      </c>
      <c r="L59" s="8"/>
      <c r="M59" s="243">
        <f t="shared" ref="M59" si="62">K59+M58</f>
        <v>0</v>
      </c>
      <c r="N59" s="8"/>
      <c r="O59" s="243">
        <f t="shared" ref="O59" si="63">M59+O58</f>
        <v>0</v>
      </c>
      <c r="P59" s="8"/>
      <c r="Q59" s="243">
        <f t="shared" ref="Q59" si="64">O59+Q58</f>
        <v>0</v>
      </c>
      <c r="R59" s="8"/>
      <c r="S59" s="243">
        <f t="shared" ref="S59" si="65">Q59+S58</f>
        <v>0</v>
      </c>
      <c r="T59" s="8"/>
      <c r="U59" s="243">
        <f t="shared" ref="U59" si="66">S59+U58</f>
        <v>0</v>
      </c>
      <c r="V59" s="8"/>
      <c r="W59" s="243">
        <f t="shared" ref="W59" si="67">U59+W58</f>
        <v>0</v>
      </c>
      <c r="X59" s="8"/>
      <c r="Y59" s="243">
        <f t="shared" ref="Y59" si="68">W59+Y58</f>
        <v>0</v>
      </c>
      <c r="Z59" s="8"/>
      <c r="AA59" s="243">
        <f t="shared" ref="AA59" si="69">Y59+AA58</f>
        <v>0</v>
      </c>
      <c r="AB59" s="245"/>
    </row>
    <row r="60" spans="1:28" s="36" customFormat="1" ht="15.75" thickBot="1">
      <c r="A60" s="35"/>
      <c r="B60" s="272"/>
      <c r="C60" s="273"/>
      <c r="D60" s="50"/>
      <c r="E60" s="257"/>
      <c r="F60" s="31"/>
      <c r="G60" s="32"/>
      <c r="H60" s="31"/>
      <c r="I60" s="33"/>
      <c r="J60" s="52"/>
      <c r="K60" s="34"/>
      <c r="L60" s="31"/>
      <c r="M60" s="32"/>
      <c r="N60" s="247"/>
      <c r="O60" s="248"/>
      <c r="P60" s="249"/>
      <c r="Q60" s="250"/>
      <c r="R60" s="249"/>
      <c r="S60" s="251"/>
      <c r="T60" s="249"/>
      <c r="U60" s="251"/>
      <c r="V60" s="249"/>
      <c r="W60" s="250"/>
      <c r="X60" s="249"/>
      <c r="Y60" s="251"/>
      <c r="Z60" s="249"/>
      <c r="AA60" s="251"/>
    </row>
    <row r="61" spans="1:28" ht="60" customHeight="1" thickBot="1">
      <c r="A61" s="57">
        <v>5</v>
      </c>
      <c r="B61" s="58" t="s">
        <v>72</v>
      </c>
      <c r="C61" s="231">
        <f>SUM(C63:C64)</f>
        <v>0</v>
      </c>
      <c r="D61" s="61" t="s">
        <v>5</v>
      </c>
      <c r="E61" s="62" t="s">
        <v>6</v>
      </c>
      <c r="F61" s="61" t="s">
        <v>5</v>
      </c>
      <c r="G61" s="62" t="s">
        <v>6</v>
      </c>
      <c r="H61" s="61" t="s">
        <v>5</v>
      </c>
      <c r="I61" s="63" t="s">
        <v>6</v>
      </c>
      <c r="J61" s="61" t="s">
        <v>5</v>
      </c>
      <c r="K61" s="62" t="s">
        <v>6</v>
      </c>
      <c r="L61" s="61" t="s">
        <v>5</v>
      </c>
      <c r="M61" s="62" t="s">
        <v>6</v>
      </c>
      <c r="N61" s="232" t="s">
        <v>5</v>
      </c>
      <c r="O61" s="233" t="s">
        <v>6</v>
      </c>
      <c r="P61" s="232" t="s">
        <v>5</v>
      </c>
      <c r="Q61" s="234" t="s">
        <v>6</v>
      </c>
      <c r="R61" s="232" t="s">
        <v>5</v>
      </c>
      <c r="S61" s="233" t="s">
        <v>6</v>
      </c>
      <c r="T61" s="232" t="s">
        <v>5</v>
      </c>
      <c r="U61" s="233" t="s">
        <v>6</v>
      </c>
      <c r="V61" s="232" t="s">
        <v>5</v>
      </c>
      <c r="W61" s="234" t="s">
        <v>6</v>
      </c>
      <c r="X61" s="232" t="s">
        <v>5</v>
      </c>
      <c r="Y61" s="233" t="s">
        <v>6</v>
      </c>
      <c r="Z61" s="232" t="s">
        <v>5</v>
      </c>
      <c r="AA61" s="235" t="s">
        <v>6</v>
      </c>
    </row>
    <row r="62" spans="1:28">
      <c r="A62" s="6"/>
      <c r="B62" s="19"/>
      <c r="C62" s="48"/>
      <c r="D62" s="8"/>
      <c r="E62" s="7"/>
      <c r="F62" s="8"/>
      <c r="G62" s="7"/>
      <c r="H62" s="8"/>
      <c r="I62" s="11"/>
      <c r="J62" s="8"/>
      <c r="K62" s="7"/>
      <c r="L62" s="8"/>
      <c r="M62" s="7"/>
      <c r="N62" s="12"/>
      <c r="O62" s="9"/>
      <c r="P62" s="12"/>
      <c r="Q62" s="10"/>
      <c r="R62" s="12"/>
      <c r="S62" s="9"/>
      <c r="T62" s="12"/>
      <c r="U62" s="9"/>
      <c r="V62" s="12"/>
      <c r="W62" s="10"/>
      <c r="X62" s="12"/>
      <c r="Y62" s="9"/>
      <c r="Z62" s="12"/>
      <c r="AA62" s="9"/>
    </row>
    <row r="63" spans="1:28" ht="15.75">
      <c r="A63" s="56" t="s">
        <v>74</v>
      </c>
      <c r="B63" s="56" t="s">
        <v>75</v>
      </c>
      <c r="C63" s="66">
        <v>0</v>
      </c>
      <c r="D63" s="80">
        <v>0</v>
      </c>
      <c r="E63" s="255">
        <f>D63*C63</f>
        <v>0</v>
      </c>
      <c r="F63" s="80">
        <v>0</v>
      </c>
      <c r="G63" s="255">
        <f>F63*C63</f>
        <v>0</v>
      </c>
      <c r="H63" s="80">
        <v>0</v>
      </c>
      <c r="I63" s="255">
        <f>H63*C63</f>
        <v>0</v>
      </c>
      <c r="J63" s="80">
        <v>0</v>
      </c>
      <c r="K63" s="255">
        <f>J63*C63</f>
        <v>0</v>
      </c>
      <c r="L63" s="80">
        <v>0</v>
      </c>
      <c r="M63" s="255">
        <f>L63*C63</f>
        <v>0</v>
      </c>
      <c r="N63" s="80">
        <v>0</v>
      </c>
      <c r="O63" s="255">
        <f>N63*C63</f>
        <v>0</v>
      </c>
      <c r="P63" s="80">
        <v>0</v>
      </c>
      <c r="Q63" s="255">
        <f>C63*P63</f>
        <v>0</v>
      </c>
      <c r="R63" s="80">
        <v>0</v>
      </c>
      <c r="S63" s="255">
        <f>R63*C63</f>
        <v>0</v>
      </c>
      <c r="T63" s="80">
        <v>0</v>
      </c>
      <c r="U63" s="255">
        <f>T63*C63</f>
        <v>0</v>
      </c>
      <c r="V63" s="80">
        <v>0</v>
      </c>
      <c r="W63" s="255">
        <f>V63*C63</f>
        <v>0</v>
      </c>
      <c r="X63" s="80">
        <v>0</v>
      </c>
      <c r="Y63" s="255">
        <f>X63*C63</f>
        <v>0</v>
      </c>
      <c r="Z63" s="80">
        <v>0</v>
      </c>
      <c r="AA63" s="255">
        <f>Z63*C63</f>
        <v>0</v>
      </c>
    </row>
    <row r="64" spans="1:28" ht="15.75">
      <c r="A64" s="56" t="s">
        <v>76</v>
      </c>
      <c r="B64" s="56" t="s">
        <v>77</v>
      </c>
      <c r="C64" s="66">
        <v>0</v>
      </c>
      <c r="D64" s="80">
        <v>0</v>
      </c>
      <c r="E64" s="255">
        <f>D64*C64</f>
        <v>0</v>
      </c>
      <c r="F64" s="80">
        <v>0</v>
      </c>
      <c r="G64" s="255">
        <f>F64*C64</f>
        <v>0</v>
      </c>
      <c r="H64" s="80">
        <v>0</v>
      </c>
      <c r="I64" s="255">
        <f>H64*C64</f>
        <v>0</v>
      </c>
      <c r="J64" s="80">
        <v>0</v>
      </c>
      <c r="K64" s="255">
        <f>J64*C64</f>
        <v>0</v>
      </c>
      <c r="L64" s="80">
        <v>0</v>
      </c>
      <c r="M64" s="255">
        <f>L64*C64</f>
        <v>0</v>
      </c>
      <c r="N64" s="80">
        <v>0</v>
      </c>
      <c r="O64" s="255">
        <f>N64*C64</f>
        <v>0</v>
      </c>
      <c r="P64" s="80">
        <v>0</v>
      </c>
      <c r="Q64" s="255">
        <f>C64*P64</f>
        <v>0</v>
      </c>
      <c r="R64" s="80">
        <v>0</v>
      </c>
      <c r="S64" s="255">
        <f>R64*C64</f>
        <v>0</v>
      </c>
      <c r="T64" s="80">
        <v>0</v>
      </c>
      <c r="U64" s="255">
        <f>T64*C64</f>
        <v>0</v>
      </c>
      <c r="V64" s="80">
        <v>0</v>
      </c>
      <c r="W64" s="255">
        <f>V64*C64</f>
        <v>0</v>
      </c>
      <c r="X64" s="80">
        <v>0</v>
      </c>
      <c r="Y64" s="255">
        <f>X64*C64</f>
        <v>0</v>
      </c>
      <c r="Z64" s="80">
        <v>0</v>
      </c>
      <c r="AA64" s="255">
        <f>Z64*C64</f>
        <v>0</v>
      </c>
    </row>
    <row r="65" spans="1:27">
      <c r="A65" s="6"/>
      <c r="B65" s="19"/>
      <c r="C65" s="48"/>
      <c r="D65" s="8"/>
      <c r="E65" s="7"/>
      <c r="F65" s="8"/>
      <c r="G65" s="7"/>
      <c r="H65" s="8"/>
      <c r="I65" s="11"/>
      <c r="J65" s="8"/>
      <c r="K65" s="7"/>
      <c r="L65" s="8"/>
      <c r="M65" s="7"/>
      <c r="N65" s="12"/>
      <c r="O65" s="9"/>
      <c r="P65" s="12"/>
      <c r="Q65" s="10"/>
      <c r="R65" s="12"/>
      <c r="S65" s="9"/>
      <c r="T65" s="12"/>
      <c r="U65" s="9"/>
      <c r="V65" s="12"/>
      <c r="W65" s="10"/>
      <c r="X65" s="12"/>
      <c r="Y65" s="9"/>
      <c r="Z65" s="12"/>
      <c r="AA65" s="9"/>
    </row>
    <row r="66" spans="1:27" ht="15.75">
      <c r="A66" s="13" t="s">
        <v>10</v>
      </c>
      <c r="B66" s="21"/>
      <c r="C66" s="241"/>
      <c r="D66" s="8"/>
      <c r="E66" s="243">
        <f>SUM(E63:E64)</f>
        <v>0</v>
      </c>
      <c r="F66" s="8"/>
      <c r="G66" s="243">
        <f t="shared" ref="G66:M66" si="70">SUM(G63:G64)</f>
        <v>0</v>
      </c>
      <c r="H66" s="8"/>
      <c r="I66" s="243">
        <f t="shared" si="70"/>
        <v>0</v>
      </c>
      <c r="J66" s="8"/>
      <c r="K66" s="243">
        <f t="shared" si="70"/>
        <v>0</v>
      </c>
      <c r="L66" s="8"/>
      <c r="M66" s="243">
        <f t="shared" si="70"/>
        <v>0</v>
      </c>
      <c r="N66" s="12"/>
      <c r="O66" s="243">
        <f t="shared" ref="O66:U66" si="71">SUM(O62:O64)</f>
        <v>0</v>
      </c>
      <c r="P66" s="12"/>
      <c r="Q66" s="243">
        <f t="shared" si="71"/>
        <v>0</v>
      </c>
      <c r="R66" s="12"/>
      <c r="S66" s="243">
        <f t="shared" si="71"/>
        <v>0</v>
      </c>
      <c r="T66" s="12"/>
      <c r="U66" s="243">
        <f t="shared" si="71"/>
        <v>0</v>
      </c>
      <c r="V66" s="12"/>
      <c r="W66" s="243">
        <f t="shared" ref="W66:AA66" si="72">SUM(W62:W64)</f>
        <v>0</v>
      </c>
      <c r="X66" s="12"/>
      <c r="Y66" s="243">
        <f t="shared" si="72"/>
        <v>0</v>
      </c>
      <c r="Z66" s="12"/>
      <c r="AA66" s="244">
        <f t="shared" si="72"/>
        <v>0</v>
      </c>
    </row>
    <row r="67" spans="1:27" ht="15.75">
      <c r="A67" s="13" t="s">
        <v>11</v>
      </c>
      <c r="B67" s="21"/>
      <c r="C67" s="241"/>
      <c r="D67" s="8"/>
      <c r="E67" s="243">
        <f>SUM(E66)</f>
        <v>0</v>
      </c>
      <c r="F67" s="8"/>
      <c r="G67" s="243">
        <f>E67+G66</f>
        <v>0</v>
      </c>
      <c r="H67" s="8"/>
      <c r="I67" s="243">
        <f t="shared" ref="I67" si="73">G67+I66</f>
        <v>0</v>
      </c>
      <c r="J67" s="8"/>
      <c r="K67" s="243">
        <f t="shared" ref="K67" si="74">I67+K66</f>
        <v>0</v>
      </c>
      <c r="L67" s="8"/>
      <c r="M67" s="243">
        <f t="shared" ref="M67" si="75">K67+M66</f>
        <v>0</v>
      </c>
      <c r="N67" s="12"/>
      <c r="O67" s="243">
        <f t="shared" ref="O67" si="76">M67+O66</f>
        <v>0</v>
      </c>
      <c r="P67" s="12"/>
      <c r="Q67" s="243">
        <f t="shared" ref="Q67" si="77">O67+Q66</f>
        <v>0</v>
      </c>
      <c r="R67" s="12"/>
      <c r="S67" s="243">
        <f t="shared" ref="S67" si="78">Q67+S66</f>
        <v>0</v>
      </c>
      <c r="T67" s="12"/>
      <c r="U67" s="243">
        <f t="shared" ref="U67" si="79">S67+U66</f>
        <v>0</v>
      </c>
      <c r="V67" s="12"/>
      <c r="W67" s="243">
        <f t="shared" ref="W67" si="80">U67+W66</f>
        <v>0</v>
      </c>
      <c r="X67" s="12"/>
      <c r="Y67" s="243">
        <f t="shared" ref="Y67" si="81">W67+Y66</f>
        <v>0</v>
      </c>
      <c r="Z67" s="12"/>
      <c r="AA67" s="244">
        <f t="shared" ref="AA67" si="82">Y67+AA66</f>
        <v>0</v>
      </c>
    </row>
    <row r="68" spans="1:27" s="36" customFormat="1" ht="15.75" thickBot="1">
      <c r="A68" s="35"/>
      <c r="B68" s="272"/>
      <c r="C68" s="273"/>
      <c r="D68" s="50"/>
      <c r="E68" s="30"/>
      <c r="F68" s="31"/>
      <c r="G68" s="32"/>
      <c r="H68" s="31"/>
      <c r="I68" s="33"/>
      <c r="J68" s="52"/>
      <c r="K68" s="34"/>
      <c r="L68" s="31"/>
      <c r="M68" s="32"/>
      <c r="N68" s="247"/>
      <c r="O68" s="248"/>
      <c r="P68" s="249"/>
      <c r="Q68" s="250"/>
      <c r="R68" s="249"/>
      <c r="S68" s="251"/>
      <c r="T68" s="249"/>
      <c r="U68" s="251"/>
      <c r="V68" s="249"/>
      <c r="W68" s="250"/>
      <c r="X68" s="249"/>
      <c r="Y68" s="251"/>
      <c r="Z68" s="249"/>
      <c r="AA68" s="251"/>
    </row>
    <row r="69" spans="1:27" ht="51" thickBot="1">
      <c r="A69" s="57">
        <v>6</v>
      </c>
      <c r="B69" s="58" t="s">
        <v>78</v>
      </c>
      <c r="C69" s="231">
        <f>SUM(C71:C73)</f>
        <v>0</v>
      </c>
      <c r="D69" s="61" t="s">
        <v>5</v>
      </c>
      <c r="E69" s="62" t="s">
        <v>6</v>
      </c>
      <c r="F69" s="61" t="s">
        <v>5</v>
      </c>
      <c r="G69" s="62" t="s">
        <v>6</v>
      </c>
      <c r="H69" s="61" t="s">
        <v>5</v>
      </c>
      <c r="I69" s="63" t="s">
        <v>6</v>
      </c>
      <c r="J69" s="61" t="s">
        <v>5</v>
      </c>
      <c r="K69" s="62" t="s">
        <v>6</v>
      </c>
      <c r="L69" s="61" t="s">
        <v>5</v>
      </c>
      <c r="M69" s="62" t="s">
        <v>6</v>
      </c>
      <c r="N69" s="232" t="s">
        <v>5</v>
      </c>
      <c r="O69" s="233" t="s">
        <v>6</v>
      </c>
      <c r="P69" s="232" t="s">
        <v>5</v>
      </c>
      <c r="Q69" s="234" t="s">
        <v>6</v>
      </c>
      <c r="R69" s="232" t="s">
        <v>5</v>
      </c>
      <c r="S69" s="233" t="s">
        <v>6</v>
      </c>
      <c r="T69" s="232" t="s">
        <v>5</v>
      </c>
      <c r="U69" s="233" t="s">
        <v>6</v>
      </c>
      <c r="V69" s="232" t="s">
        <v>5</v>
      </c>
      <c r="W69" s="234" t="s">
        <v>6</v>
      </c>
      <c r="X69" s="232" t="s">
        <v>5</v>
      </c>
      <c r="Y69" s="233" t="s">
        <v>6</v>
      </c>
      <c r="Z69" s="232" t="s">
        <v>5</v>
      </c>
      <c r="AA69" s="235" t="s">
        <v>6</v>
      </c>
    </row>
    <row r="70" spans="1:27">
      <c r="A70" s="13"/>
      <c r="B70" s="21"/>
      <c r="C70" s="19"/>
      <c r="D70" s="16"/>
      <c r="E70" s="15"/>
      <c r="F70" s="16"/>
      <c r="G70" s="15"/>
      <c r="H70" s="16"/>
      <c r="I70" s="17"/>
      <c r="J70" s="16"/>
      <c r="K70" s="15"/>
      <c r="L70" s="16"/>
      <c r="M70" s="15"/>
      <c r="N70" s="236"/>
      <c r="O70" s="237"/>
      <c r="P70" s="236"/>
      <c r="Q70" s="238"/>
      <c r="R70" s="236"/>
      <c r="S70" s="237"/>
      <c r="T70" s="236"/>
      <c r="U70" s="237"/>
      <c r="V70" s="236"/>
      <c r="W70" s="238"/>
      <c r="X70" s="236"/>
      <c r="Y70" s="237"/>
      <c r="Z70" s="236"/>
      <c r="AA70" s="237"/>
    </row>
    <row r="71" spans="1:27" ht="15.75">
      <c r="A71" s="56" t="s">
        <v>79</v>
      </c>
      <c r="B71" s="56" t="s">
        <v>80</v>
      </c>
      <c r="C71" s="66">
        <v>0</v>
      </c>
      <c r="D71" s="80">
        <v>0</v>
      </c>
      <c r="E71" s="255">
        <f>D71*C71</f>
        <v>0</v>
      </c>
      <c r="F71" s="80">
        <v>0</v>
      </c>
      <c r="G71" s="255">
        <f>F71*C71</f>
        <v>0</v>
      </c>
      <c r="H71" s="80">
        <v>0</v>
      </c>
      <c r="I71" s="255">
        <f>H71*C71</f>
        <v>0</v>
      </c>
      <c r="J71" s="80">
        <v>0</v>
      </c>
      <c r="K71" s="255">
        <f>J71*C71</f>
        <v>0</v>
      </c>
      <c r="L71" s="80">
        <v>0</v>
      </c>
      <c r="M71" s="255">
        <f>L71*C71</f>
        <v>0</v>
      </c>
      <c r="N71" s="80">
        <v>0</v>
      </c>
      <c r="O71" s="255">
        <f>N71*C71</f>
        <v>0</v>
      </c>
      <c r="P71" s="80">
        <v>0</v>
      </c>
      <c r="Q71" s="255">
        <f>C71*P71</f>
        <v>0</v>
      </c>
      <c r="R71" s="80">
        <v>0</v>
      </c>
      <c r="S71" s="255">
        <f>R71*C71</f>
        <v>0</v>
      </c>
      <c r="T71" s="80">
        <v>0</v>
      </c>
      <c r="U71" s="255">
        <f>T71*C71</f>
        <v>0</v>
      </c>
      <c r="V71" s="80">
        <v>0</v>
      </c>
      <c r="W71" s="255">
        <f>V71*C71</f>
        <v>0</v>
      </c>
      <c r="X71" s="80">
        <v>0</v>
      </c>
      <c r="Y71" s="255">
        <f>X71*C71</f>
        <v>0</v>
      </c>
      <c r="Z71" s="80">
        <v>0</v>
      </c>
      <c r="AA71" s="255">
        <f>Z71*C71</f>
        <v>0</v>
      </c>
    </row>
    <row r="72" spans="1:27" ht="15.75">
      <c r="A72" s="56" t="s">
        <v>81</v>
      </c>
      <c r="B72" s="56" t="s">
        <v>82</v>
      </c>
      <c r="C72" s="66">
        <v>0</v>
      </c>
      <c r="D72" s="80">
        <v>0</v>
      </c>
      <c r="E72" s="255">
        <f>D72*C72</f>
        <v>0</v>
      </c>
      <c r="F72" s="80">
        <v>0</v>
      </c>
      <c r="G72" s="255">
        <f>F72*C72</f>
        <v>0</v>
      </c>
      <c r="H72" s="80">
        <v>0</v>
      </c>
      <c r="I72" s="255">
        <f>H72*C72</f>
        <v>0</v>
      </c>
      <c r="J72" s="80">
        <v>0</v>
      </c>
      <c r="K72" s="255">
        <f>J72*C72</f>
        <v>0</v>
      </c>
      <c r="L72" s="80">
        <v>0</v>
      </c>
      <c r="M72" s="255">
        <f>L72*C72</f>
        <v>0</v>
      </c>
      <c r="N72" s="80">
        <v>0</v>
      </c>
      <c r="O72" s="255">
        <f>N72*C72</f>
        <v>0</v>
      </c>
      <c r="P72" s="80">
        <v>0</v>
      </c>
      <c r="Q72" s="255">
        <f>C72*P72</f>
        <v>0</v>
      </c>
      <c r="R72" s="80">
        <v>0</v>
      </c>
      <c r="S72" s="255">
        <f>R72*C72</f>
        <v>0</v>
      </c>
      <c r="T72" s="80">
        <v>0</v>
      </c>
      <c r="U72" s="255">
        <f>T72*C72</f>
        <v>0</v>
      </c>
      <c r="V72" s="80">
        <v>0</v>
      </c>
      <c r="W72" s="255">
        <f>V72*C72</f>
        <v>0</v>
      </c>
      <c r="X72" s="80">
        <v>0</v>
      </c>
      <c r="Y72" s="255">
        <f>X72*C72</f>
        <v>0</v>
      </c>
      <c r="Z72" s="80">
        <v>0</v>
      </c>
      <c r="AA72" s="255">
        <f>Z72*C72</f>
        <v>0</v>
      </c>
    </row>
    <row r="73" spans="1:27" ht="15.75">
      <c r="A73" s="56" t="s">
        <v>83</v>
      </c>
      <c r="B73" s="56" t="s">
        <v>84</v>
      </c>
      <c r="C73" s="66">
        <v>0</v>
      </c>
      <c r="D73" s="80">
        <v>0</v>
      </c>
      <c r="E73" s="255">
        <f>D73*C73</f>
        <v>0</v>
      </c>
      <c r="F73" s="80">
        <v>0</v>
      </c>
      <c r="G73" s="255">
        <f>F73*C73</f>
        <v>0</v>
      </c>
      <c r="H73" s="80">
        <v>0</v>
      </c>
      <c r="I73" s="255">
        <f>H73*C73</f>
        <v>0</v>
      </c>
      <c r="J73" s="80">
        <v>0</v>
      </c>
      <c r="K73" s="255">
        <f>J73*C73</f>
        <v>0</v>
      </c>
      <c r="L73" s="80">
        <v>0</v>
      </c>
      <c r="M73" s="255">
        <f>L73*C73</f>
        <v>0</v>
      </c>
      <c r="N73" s="80">
        <v>0</v>
      </c>
      <c r="O73" s="255">
        <f>N73*C73</f>
        <v>0</v>
      </c>
      <c r="P73" s="80">
        <v>0</v>
      </c>
      <c r="Q73" s="255">
        <f>C73*P73</f>
        <v>0</v>
      </c>
      <c r="R73" s="80">
        <v>0</v>
      </c>
      <c r="S73" s="255">
        <f>R73*C73</f>
        <v>0</v>
      </c>
      <c r="T73" s="80">
        <v>0</v>
      </c>
      <c r="U73" s="255">
        <f>T73*C73</f>
        <v>0</v>
      </c>
      <c r="V73" s="80">
        <v>0</v>
      </c>
      <c r="W73" s="255">
        <f>V73*C73</f>
        <v>0</v>
      </c>
      <c r="X73" s="80">
        <v>0</v>
      </c>
      <c r="Y73" s="255">
        <f>X73*C73</f>
        <v>0</v>
      </c>
      <c r="Z73" s="80">
        <v>0</v>
      </c>
      <c r="AA73" s="255">
        <f>Z73*C73</f>
        <v>0</v>
      </c>
    </row>
    <row r="74" spans="1:27" ht="17.25" customHeight="1">
      <c r="A74" s="13"/>
      <c r="B74" s="21"/>
      <c r="C74" s="19"/>
      <c r="D74" s="16"/>
      <c r="E74" s="15"/>
      <c r="F74" s="16"/>
      <c r="G74" s="15"/>
      <c r="H74" s="16"/>
      <c r="I74" s="17"/>
      <c r="J74" s="16"/>
      <c r="K74" s="15"/>
      <c r="L74" s="16"/>
      <c r="M74" s="15"/>
      <c r="N74" s="236"/>
      <c r="O74" s="237"/>
      <c r="P74" s="236"/>
      <c r="Q74" s="238"/>
      <c r="R74" s="236"/>
      <c r="S74" s="237"/>
      <c r="T74" s="236"/>
      <c r="U74" s="237"/>
      <c r="V74" s="236"/>
      <c r="W74" s="238"/>
      <c r="X74" s="236"/>
      <c r="Y74" s="237"/>
      <c r="Z74" s="236"/>
      <c r="AA74" s="237"/>
    </row>
    <row r="75" spans="1:27" ht="15.75">
      <c r="A75" s="13" t="s">
        <v>10</v>
      </c>
      <c r="B75" s="21"/>
      <c r="C75" s="241"/>
      <c r="D75" s="242"/>
      <c r="E75" s="243">
        <f>SUM(E71:E73)</f>
        <v>0</v>
      </c>
      <c r="F75" s="242"/>
      <c r="G75" s="244">
        <f t="shared" ref="G75:M75" si="83">SUM(G71:G73)</f>
        <v>0</v>
      </c>
      <c r="H75" s="67"/>
      <c r="I75" s="244">
        <f t="shared" si="83"/>
        <v>0</v>
      </c>
      <c r="J75" s="67"/>
      <c r="K75" s="244">
        <f t="shared" si="83"/>
        <v>0</v>
      </c>
      <c r="L75" s="67"/>
      <c r="M75" s="244">
        <f t="shared" si="83"/>
        <v>0</v>
      </c>
      <c r="N75" s="67"/>
      <c r="O75" s="244">
        <f>SUM(O71:O73)</f>
        <v>0</v>
      </c>
      <c r="P75" s="67"/>
      <c r="Q75" s="244">
        <f t="shared" ref="Q75:U75" si="84">SUM(Q71:Q73)</f>
        <v>0</v>
      </c>
      <c r="R75" s="67"/>
      <c r="S75" s="244">
        <f t="shared" si="84"/>
        <v>0</v>
      </c>
      <c r="T75" s="67"/>
      <c r="U75" s="244">
        <f t="shared" si="84"/>
        <v>0</v>
      </c>
      <c r="V75" s="67"/>
      <c r="W75" s="244">
        <f t="shared" ref="W75:AA75" si="85">SUM(W71:W73)</f>
        <v>0</v>
      </c>
      <c r="X75" s="67"/>
      <c r="Y75" s="244">
        <f t="shared" si="85"/>
        <v>0</v>
      </c>
      <c r="Z75" s="67"/>
      <c r="AA75" s="244">
        <f t="shared" si="85"/>
        <v>0</v>
      </c>
    </row>
    <row r="76" spans="1:27" ht="15.75">
      <c r="A76" s="13" t="s">
        <v>11</v>
      </c>
      <c r="B76" s="21"/>
      <c r="C76" s="241"/>
      <c r="D76" s="242"/>
      <c r="E76" s="243">
        <f>SUM(E75)</f>
        <v>0</v>
      </c>
      <c r="F76" s="242"/>
      <c r="G76" s="244">
        <f>E76+G75</f>
        <v>0</v>
      </c>
      <c r="H76" s="67"/>
      <c r="I76" s="244">
        <f t="shared" ref="I76" si="86">G76+I75</f>
        <v>0</v>
      </c>
      <c r="J76" s="67"/>
      <c r="K76" s="244">
        <f t="shared" ref="K76" si="87">I76+K75</f>
        <v>0</v>
      </c>
      <c r="L76" s="67"/>
      <c r="M76" s="244">
        <f t="shared" ref="M76" si="88">K76+M75</f>
        <v>0</v>
      </c>
      <c r="N76" s="67"/>
      <c r="O76" s="244">
        <f t="shared" ref="O76" si="89">M76+O75</f>
        <v>0</v>
      </c>
      <c r="P76" s="67"/>
      <c r="Q76" s="244">
        <f t="shared" ref="Q76" si="90">O76+Q75</f>
        <v>0</v>
      </c>
      <c r="R76" s="67"/>
      <c r="S76" s="244">
        <f t="shared" ref="S76" si="91">Q76+S75</f>
        <v>0</v>
      </c>
      <c r="T76" s="67"/>
      <c r="U76" s="244">
        <f t="shared" ref="U76" si="92">S76+U75</f>
        <v>0</v>
      </c>
      <c r="V76" s="67"/>
      <c r="W76" s="244">
        <f t="shared" ref="W76" si="93">U76+W75</f>
        <v>0</v>
      </c>
      <c r="X76" s="67"/>
      <c r="Y76" s="244">
        <f t="shared" ref="Y76" si="94">W76+Y75</f>
        <v>0</v>
      </c>
      <c r="Z76" s="67"/>
      <c r="AA76" s="244">
        <f t="shared" ref="AA76" si="95">Y76+AA75</f>
        <v>0</v>
      </c>
    </row>
    <row r="77" spans="1:27" s="36" customFormat="1" ht="15.75" thickBot="1">
      <c r="A77" s="35"/>
      <c r="B77" s="272"/>
      <c r="C77" s="273"/>
      <c r="D77" s="50"/>
      <c r="E77" s="30"/>
      <c r="F77" s="31"/>
      <c r="G77" s="32"/>
      <c r="H77" s="31"/>
      <c r="I77" s="33"/>
      <c r="J77" s="52"/>
      <c r="K77" s="34"/>
      <c r="L77" s="31"/>
      <c r="M77" s="32"/>
      <c r="N77" s="247"/>
      <c r="O77" s="248"/>
      <c r="P77" s="249"/>
      <c r="Q77" s="250"/>
      <c r="R77" s="249"/>
      <c r="S77" s="251"/>
      <c r="T77" s="249"/>
      <c r="U77" s="251"/>
      <c r="V77" s="249"/>
      <c r="W77" s="250"/>
      <c r="X77" s="249"/>
      <c r="Y77" s="251"/>
      <c r="Z77" s="249"/>
      <c r="AA77" s="251"/>
    </row>
    <row r="78" spans="1:27" ht="51" thickBot="1">
      <c r="A78" s="57">
        <v>7</v>
      </c>
      <c r="B78" s="58" t="s">
        <v>85</v>
      </c>
      <c r="C78" s="231">
        <f>SUM(C80:C87)</f>
        <v>0</v>
      </c>
      <c r="D78" s="61" t="s">
        <v>5</v>
      </c>
      <c r="E78" s="62" t="s">
        <v>6</v>
      </c>
      <c r="F78" s="61" t="s">
        <v>5</v>
      </c>
      <c r="G78" s="62" t="s">
        <v>6</v>
      </c>
      <c r="H78" s="61" t="s">
        <v>5</v>
      </c>
      <c r="I78" s="63" t="s">
        <v>6</v>
      </c>
      <c r="J78" s="61" t="s">
        <v>5</v>
      </c>
      <c r="K78" s="62" t="s">
        <v>6</v>
      </c>
      <c r="L78" s="61" t="s">
        <v>5</v>
      </c>
      <c r="M78" s="62" t="s">
        <v>6</v>
      </c>
      <c r="N78" s="232" t="s">
        <v>5</v>
      </c>
      <c r="O78" s="233" t="s">
        <v>6</v>
      </c>
      <c r="P78" s="232" t="s">
        <v>5</v>
      </c>
      <c r="Q78" s="234" t="s">
        <v>6</v>
      </c>
      <c r="R78" s="232" t="s">
        <v>5</v>
      </c>
      <c r="S78" s="233" t="s">
        <v>6</v>
      </c>
      <c r="T78" s="232" t="s">
        <v>5</v>
      </c>
      <c r="U78" s="233" t="s">
        <v>6</v>
      </c>
      <c r="V78" s="232" t="s">
        <v>5</v>
      </c>
      <c r="W78" s="234" t="s">
        <v>6</v>
      </c>
      <c r="X78" s="232" t="s">
        <v>5</v>
      </c>
      <c r="Y78" s="233" t="s">
        <v>6</v>
      </c>
      <c r="Z78" s="232" t="s">
        <v>5</v>
      </c>
      <c r="AA78" s="235" t="s">
        <v>6</v>
      </c>
    </row>
    <row r="79" spans="1:27">
      <c r="A79" s="13"/>
      <c r="B79" s="21"/>
      <c r="C79" s="19"/>
      <c r="D79" s="16"/>
      <c r="E79" s="15"/>
      <c r="F79" s="16"/>
      <c r="G79" s="15"/>
      <c r="H79" s="16"/>
      <c r="I79" s="17"/>
      <c r="J79" s="16"/>
      <c r="K79" s="15"/>
      <c r="L79" s="16"/>
      <c r="M79" s="15"/>
      <c r="N79" s="236"/>
      <c r="O79" s="237"/>
      <c r="P79" s="236"/>
      <c r="Q79" s="238"/>
      <c r="R79" s="236"/>
      <c r="S79" s="237"/>
      <c r="T79" s="236"/>
      <c r="U79" s="237"/>
      <c r="V79" s="236"/>
      <c r="W79" s="238"/>
      <c r="X79" s="236"/>
      <c r="Y79" s="237"/>
      <c r="Z79" s="236"/>
      <c r="AA79" s="237"/>
    </row>
    <row r="80" spans="1:27" ht="15.75">
      <c r="A80" s="56" t="s">
        <v>86</v>
      </c>
      <c r="B80" s="56" t="s">
        <v>13</v>
      </c>
      <c r="C80" s="66">
        <v>0</v>
      </c>
      <c r="D80" s="80">
        <v>0</v>
      </c>
      <c r="E80" s="255">
        <f t="shared" ref="E80:E87" si="96">D80*C80</f>
        <v>0</v>
      </c>
      <c r="F80" s="80">
        <v>0</v>
      </c>
      <c r="G80" s="255">
        <f t="shared" ref="G80:G87" si="97">F80*C80</f>
        <v>0</v>
      </c>
      <c r="H80" s="80">
        <v>0</v>
      </c>
      <c r="I80" s="255">
        <f t="shared" ref="I80:I87" si="98">H80*C80</f>
        <v>0</v>
      </c>
      <c r="J80" s="80">
        <v>0</v>
      </c>
      <c r="K80" s="255">
        <f t="shared" ref="K80:K87" si="99">J80*C80</f>
        <v>0</v>
      </c>
      <c r="L80" s="80">
        <v>0</v>
      </c>
      <c r="M80" s="255">
        <f t="shared" ref="M80:M87" si="100">L80*C80</f>
        <v>0</v>
      </c>
      <c r="N80" s="80">
        <v>0</v>
      </c>
      <c r="O80" s="255">
        <f t="shared" ref="O80:O87" si="101">N80*C80</f>
        <v>0</v>
      </c>
      <c r="P80" s="80">
        <v>0</v>
      </c>
      <c r="Q80" s="255">
        <f t="shared" ref="Q80:Q87" si="102">C80*P80</f>
        <v>0</v>
      </c>
      <c r="R80" s="80">
        <v>0</v>
      </c>
      <c r="S80" s="255">
        <f t="shared" ref="S80:S87" si="103">R80*C80</f>
        <v>0</v>
      </c>
      <c r="T80" s="80">
        <v>0</v>
      </c>
      <c r="U80" s="255">
        <f t="shared" ref="U80:U87" si="104">T80*C80</f>
        <v>0</v>
      </c>
      <c r="V80" s="80">
        <v>0</v>
      </c>
      <c r="W80" s="255">
        <f t="shared" ref="W80:W87" si="105">V80*C80</f>
        <v>0</v>
      </c>
      <c r="X80" s="80">
        <v>0</v>
      </c>
      <c r="Y80" s="255">
        <f t="shared" ref="Y80:Y87" si="106">X80*C80</f>
        <v>0</v>
      </c>
      <c r="Z80" s="80">
        <v>0</v>
      </c>
      <c r="AA80" s="255">
        <f t="shared" ref="AA80:AA87" si="107">Z80*C80</f>
        <v>0</v>
      </c>
    </row>
    <row r="81" spans="1:28" ht="15.75">
      <c r="A81" s="56" t="s">
        <v>87</v>
      </c>
      <c r="B81" s="56" t="s">
        <v>88</v>
      </c>
      <c r="C81" s="66">
        <v>0</v>
      </c>
      <c r="D81" s="80">
        <v>0</v>
      </c>
      <c r="E81" s="255">
        <f t="shared" si="96"/>
        <v>0</v>
      </c>
      <c r="F81" s="80">
        <v>0</v>
      </c>
      <c r="G81" s="255">
        <f t="shared" si="97"/>
        <v>0</v>
      </c>
      <c r="H81" s="80">
        <v>0</v>
      </c>
      <c r="I81" s="255">
        <f t="shared" si="98"/>
        <v>0</v>
      </c>
      <c r="J81" s="80">
        <v>0</v>
      </c>
      <c r="K81" s="255">
        <f t="shared" si="99"/>
        <v>0</v>
      </c>
      <c r="L81" s="80">
        <v>0</v>
      </c>
      <c r="M81" s="255">
        <f t="shared" si="100"/>
        <v>0</v>
      </c>
      <c r="N81" s="80">
        <v>0</v>
      </c>
      <c r="O81" s="255">
        <f t="shared" si="101"/>
        <v>0</v>
      </c>
      <c r="P81" s="80">
        <v>0</v>
      </c>
      <c r="Q81" s="255">
        <f t="shared" si="102"/>
        <v>0</v>
      </c>
      <c r="R81" s="80">
        <v>0</v>
      </c>
      <c r="S81" s="255">
        <f t="shared" si="103"/>
        <v>0</v>
      </c>
      <c r="T81" s="80">
        <v>0</v>
      </c>
      <c r="U81" s="255">
        <f t="shared" si="104"/>
        <v>0</v>
      </c>
      <c r="V81" s="80">
        <v>0</v>
      </c>
      <c r="W81" s="255">
        <f t="shared" si="105"/>
        <v>0</v>
      </c>
      <c r="X81" s="80">
        <v>0</v>
      </c>
      <c r="Y81" s="255">
        <f t="shared" si="106"/>
        <v>0</v>
      </c>
      <c r="Z81" s="80">
        <v>0</v>
      </c>
      <c r="AA81" s="255">
        <f t="shared" si="107"/>
        <v>0</v>
      </c>
    </row>
    <row r="82" spans="1:28" ht="15.75">
      <c r="A82" s="56" t="s">
        <v>89</v>
      </c>
      <c r="B82" s="56" t="s">
        <v>268</v>
      </c>
      <c r="C82" s="66">
        <v>0</v>
      </c>
      <c r="D82" s="80">
        <v>0</v>
      </c>
      <c r="E82" s="255">
        <f t="shared" si="96"/>
        <v>0</v>
      </c>
      <c r="F82" s="80">
        <v>0</v>
      </c>
      <c r="G82" s="255">
        <f t="shared" si="97"/>
        <v>0</v>
      </c>
      <c r="H82" s="80">
        <v>0</v>
      </c>
      <c r="I82" s="255">
        <f t="shared" si="98"/>
        <v>0</v>
      </c>
      <c r="J82" s="80">
        <v>0</v>
      </c>
      <c r="K82" s="255">
        <f t="shared" si="99"/>
        <v>0</v>
      </c>
      <c r="L82" s="80">
        <v>0</v>
      </c>
      <c r="M82" s="255">
        <f t="shared" si="100"/>
        <v>0</v>
      </c>
      <c r="N82" s="80">
        <v>0</v>
      </c>
      <c r="O82" s="255">
        <f t="shared" si="101"/>
        <v>0</v>
      </c>
      <c r="P82" s="80">
        <v>0</v>
      </c>
      <c r="Q82" s="255">
        <f t="shared" si="102"/>
        <v>0</v>
      </c>
      <c r="R82" s="80">
        <v>0</v>
      </c>
      <c r="S82" s="255">
        <f t="shared" si="103"/>
        <v>0</v>
      </c>
      <c r="T82" s="80">
        <v>0</v>
      </c>
      <c r="U82" s="255">
        <f t="shared" si="104"/>
        <v>0</v>
      </c>
      <c r="V82" s="80">
        <v>0</v>
      </c>
      <c r="W82" s="255">
        <f t="shared" si="105"/>
        <v>0</v>
      </c>
      <c r="X82" s="80">
        <v>0</v>
      </c>
      <c r="Y82" s="255">
        <f t="shared" si="106"/>
        <v>0</v>
      </c>
      <c r="Z82" s="80">
        <v>0</v>
      </c>
      <c r="AA82" s="255">
        <f t="shared" si="107"/>
        <v>0</v>
      </c>
    </row>
    <row r="83" spans="1:28" ht="15.75">
      <c r="A83" s="56" t="s">
        <v>90</v>
      </c>
      <c r="B83" s="56" t="s">
        <v>91</v>
      </c>
      <c r="C83" s="66">
        <v>0</v>
      </c>
      <c r="D83" s="80">
        <v>0</v>
      </c>
      <c r="E83" s="255">
        <f t="shared" si="96"/>
        <v>0</v>
      </c>
      <c r="F83" s="80">
        <v>0</v>
      </c>
      <c r="G83" s="255">
        <f t="shared" si="97"/>
        <v>0</v>
      </c>
      <c r="H83" s="80">
        <v>0</v>
      </c>
      <c r="I83" s="255">
        <f t="shared" si="98"/>
        <v>0</v>
      </c>
      <c r="J83" s="80">
        <v>0</v>
      </c>
      <c r="K83" s="255">
        <f t="shared" si="99"/>
        <v>0</v>
      </c>
      <c r="L83" s="80">
        <v>0</v>
      </c>
      <c r="M83" s="255">
        <f t="shared" si="100"/>
        <v>0</v>
      </c>
      <c r="N83" s="80">
        <v>0</v>
      </c>
      <c r="O83" s="255">
        <f t="shared" si="101"/>
        <v>0</v>
      </c>
      <c r="P83" s="80">
        <v>0</v>
      </c>
      <c r="Q83" s="255">
        <f t="shared" si="102"/>
        <v>0</v>
      </c>
      <c r="R83" s="80">
        <v>0</v>
      </c>
      <c r="S83" s="255">
        <f t="shared" si="103"/>
        <v>0</v>
      </c>
      <c r="T83" s="80">
        <v>0</v>
      </c>
      <c r="U83" s="255">
        <f t="shared" si="104"/>
        <v>0</v>
      </c>
      <c r="V83" s="80">
        <v>0</v>
      </c>
      <c r="W83" s="255">
        <f t="shared" si="105"/>
        <v>0</v>
      </c>
      <c r="X83" s="80">
        <v>0</v>
      </c>
      <c r="Y83" s="255">
        <f t="shared" si="106"/>
        <v>0</v>
      </c>
      <c r="Z83" s="80">
        <v>0</v>
      </c>
      <c r="AA83" s="255">
        <f t="shared" si="107"/>
        <v>0</v>
      </c>
    </row>
    <row r="84" spans="1:28" ht="15.75">
      <c r="A84" s="56" t="s">
        <v>92</v>
      </c>
      <c r="B84" s="56" t="s">
        <v>93</v>
      </c>
      <c r="C84" s="66">
        <v>0</v>
      </c>
      <c r="D84" s="80">
        <v>0</v>
      </c>
      <c r="E84" s="255">
        <f t="shared" si="96"/>
        <v>0</v>
      </c>
      <c r="F84" s="80">
        <v>0</v>
      </c>
      <c r="G84" s="255">
        <f t="shared" si="97"/>
        <v>0</v>
      </c>
      <c r="H84" s="80">
        <v>0</v>
      </c>
      <c r="I84" s="255">
        <f t="shared" si="98"/>
        <v>0</v>
      </c>
      <c r="J84" s="80">
        <v>0</v>
      </c>
      <c r="K84" s="255">
        <f t="shared" si="99"/>
        <v>0</v>
      </c>
      <c r="L84" s="80">
        <v>0</v>
      </c>
      <c r="M84" s="255">
        <f t="shared" si="100"/>
        <v>0</v>
      </c>
      <c r="N84" s="80">
        <v>0</v>
      </c>
      <c r="O84" s="255">
        <f t="shared" si="101"/>
        <v>0</v>
      </c>
      <c r="P84" s="80">
        <v>0</v>
      </c>
      <c r="Q84" s="255">
        <f t="shared" si="102"/>
        <v>0</v>
      </c>
      <c r="R84" s="80">
        <v>0</v>
      </c>
      <c r="S84" s="255">
        <f t="shared" si="103"/>
        <v>0</v>
      </c>
      <c r="T84" s="80">
        <v>0</v>
      </c>
      <c r="U84" s="255">
        <f t="shared" si="104"/>
        <v>0</v>
      </c>
      <c r="V84" s="80">
        <v>0</v>
      </c>
      <c r="W84" s="255">
        <f t="shared" si="105"/>
        <v>0</v>
      </c>
      <c r="X84" s="80">
        <v>0</v>
      </c>
      <c r="Y84" s="255">
        <f t="shared" si="106"/>
        <v>0</v>
      </c>
      <c r="Z84" s="80">
        <v>0</v>
      </c>
      <c r="AA84" s="255">
        <f t="shared" si="107"/>
        <v>0</v>
      </c>
    </row>
    <row r="85" spans="1:28" ht="15.75">
      <c r="A85" s="56" t="s">
        <v>94</v>
      </c>
      <c r="B85" s="56" t="s">
        <v>269</v>
      </c>
      <c r="C85" s="66">
        <v>0</v>
      </c>
      <c r="D85" s="80">
        <v>0</v>
      </c>
      <c r="E85" s="255">
        <f t="shared" si="96"/>
        <v>0</v>
      </c>
      <c r="F85" s="80">
        <v>0</v>
      </c>
      <c r="G85" s="255">
        <f t="shared" si="97"/>
        <v>0</v>
      </c>
      <c r="H85" s="80">
        <v>0</v>
      </c>
      <c r="I85" s="255">
        <f t="shared" si="98"/>
        <v>0</v>
      </c>
      <c r="J85" s="80">
        <v>0</v>
      </c>
      <c r="K85" s="255">
        <f t="shared" si="99"/>
        <v>0</v>
      </c>
      <c r="L85" s="80">
        <v>0</v>
      </c>
      <c r="M85" s="255">
        <f t="shared" si="100"/>
        <v>0</v>
      </c>
      <c r="N85" s="80">
        <v>0</v>
      </c>
      <c r="O85" s="255">
        <f t="shared" si="101"/>
        <v>0</v>
      </c>
      <c r="P85" s="80">
        <v>0</v>
      </c>
      <c r="Q85" s="255">
        <f t="shared" si="102"/>
        <v>0</v>
      </c>
      <c r="R85" s="80">
        <v>0</v>
      </c>
      <c r="S85" s="255">
        <f t="shared" si="103"/>
        <v>0</v>
      </c>
      <c r="T85" s="80">
        <v>0</v>
      </c>
      <c r="U85" s="255">
        <f t="shared" si="104"/>
        <v>0</v>
      </c>
      <c r="V85" s="80">
        <v>0</v>
      </c>
      <c r="W85" s="255">
        <f t="shared" si="105"/>
        <v>0</v>
      </c>
      <c r="X85" s="80">
        <v>0</v>
      </c>
      <c r="Y85" s="255">
        <f t="shared" si="106"/>
        <v>0</v>
      </c>
      <c r="Z85" s="80">
        <v>0</v>
      </c>
      <c r="AA85" s="255">
        <f t="shared" si="107"/>
        <v>0</v>
      </c>
    </row>
    <row r="86" spans="1:28" ht="15.75">
      <c r="A86" s="56" t="s">
        <v>270</v>
      </c>
      <c r="B86" s="56" t="s">
        <v>95</v>
      </c>
      <c r="C86" s="66">
        <v>0</v>
      </c>
      <c r="D86" s="80">
        <v>0</v>
      </c>
      <c r="E86" s="255">
        <f t="shared" si="96"/>
        <v>0</v>
      </c>
      <c r="F86" s="80">
        <v>0</v>
      </c>
      <c r="G86" s="255">
        <f t="shared" si="97"/>
        <v>0</v>
      </c>
      <c r="H86" s="80">
        <v>0</v>
      </c>
      <c r="I86" s="255">
        <f t="shared" si="98"/>
        <v>0</v>
      </c>
      <c r="J86" s="80">
        <v>0</v>
      </c>
      <c r="K86" s="255">
        <f t="shared" si="99"/>
        <v>0</v>
      </c>
      <c r="L86" s="80">
        <v>0</v>
      </c>
      <c r="M86" s="255">
        <f t="shared" si="100"/>
        <v>0</v>
      </c>
      <c r="N86" s="80">
        <v>0</v>
      </c>
      <c r="O86" s="255">
        <f t="shared" si="101"/>
        <v>0</v>
      </c>
      <c r="P86" s="80">
        <v>0</v>
      </c>
      <c r="Q86" s="255">
        <f t="shared" si="102"/>
        <v>0</v>
      </c>
      <c r="R86" s="80">
        <v>0</v>
      </c>
      <c r="S86" s="255">
        <f t="shared" si="103"/>
        <v>0</v>
      </c>
      <c r="T86" s="80">
        <v>0</v>
      </c>
      <c r="U86" s="255">
        <f t="shared" si="104"/>
        <v>0</v>
      </c>
      <c r="V86" s="80">
        <v>0</v>
      </c>
      <c r="W86" s="255">
        <f t="shared" si="105"/>
        <v>0</v>
      </c>
      <c r="X86" s="80">
        <v>0</v>
      </c>
      <c r="Y86" s="255">
        <f t="shared" si="106"/>
        <v>0</v>
      </c>
      <c r="Z86" s="80">
        <v>0</v>
      </c>
      <c r="AA86" s="255">
        <f t="shared" si="107"/>
        <v>0</v>
      </c>
    </row>
    <row r="87" spans="1:28" ht="15.75">
      <c r="A87" s="56" t="s">
        <v>271</v>
      </c>
      <c r="B87" s="56" t="s">
        <v>96</v>
      </c>
      <c r="C87" s="66">
        <v>0</v>
      </c>
      <c r="D87" s="80">
        <v>0</v>
      </c>
      <c r="E87" s="255">
        <f t="shared" si="96"/>
        <v>0</v>
      </c>
      <c r="F87" s="80">
        <v>0</v>
      </c>
      <c r="G87" s="255">
        <f t="shared" si="97"/>
        <v>0</v>
      </c>
      <c r="H87" s="80">
        <v>0</v>
      </c>
      <c r="I87" s="255">
        <f t="shared" si="98"/>
        <v>0</v>
      </c>
      <c r="J87" s="80">
        <v>0</v>
      </c>
      <c r="K87" s="255">
        <f t="shared" si="99"/>
        <v>0</v>
      </c>
      <c r="L87" s="80">
        <v>0</v>
      </c>
      <c r="M87" s="255">
        <f t="shared" si="100"/>
        <v>0</v>
      </c>
      <c r="N87" s="80">
        <v>0</v>
      </c>
      <c r="O87" s="255">
        <f t="shared" si="101"/>
        <v>0</v>
      </c>
      <c r="P87" s="80">
        <v>0</v>
      </c>
      <c r="Q87" s="255">
        <f t="shared" si="102"/>
        <v>0</v>
      </c>
      <c r="R87" s="80">
        <v>0</v>
      </c>
      <c r="S87" s="255">
        <f t="shared" si="103"/>
        <v>0</v>
      </c>
      <c r="T87" s="80">
        <v>0</v>
      </c>
      <c r="U87" s="255">
        <f t="shared" si="104"/>
        <v>0</v>
      </c>
      <c r="V87" s="80">
        <v>0</v>
      </c>
      <c r="W87" s="255">
        <f t="shared" si="105"/>
        <v>0</v>
      </c>
      <c r="X87" s="80">
        <v>0</v>
      </c>
      <c r="Y87" s="255">
        <f t="shared" si="106"/>
        <v>0</v>
      </c>
      <c r="Z87" s="80">
        <v>0</v>
      </c>
      <c r="AA87" s="255">
        <f t="shared" si="107"/>
        <v>0</v>
      </c>
    </row>
    <row r="88" spans="1:28">
      <c r="C88" s="258"/>
      <c r="D88" s="16"/>
      <c r="E88" s="15"/>
      <c r="F88" s="16"/>
      <c r="G88" s="15"/>
      <c r="H88" s="16"/>
      <c r="I88" s="17"/>
      <c r="J88" s="16"/>
      <c r="K88" s="15"/>
      <c r="L88" s="16"/>
      <c r="M88" s="15"/>
      <c r="N88" s="236"/>
      <c r="O88" s="237"/>
      <c r="P88" s="236"/>
      <c r="Q88" s="238"/>
      <c r="R88" s="236"/>
      <c r="S88" s="237"/>
      <c r="T88" s="236"/>
      <c r="U88" s="237"/>
      <c r="V88" s="236"/>
      <c r="W88" s="238"/>
      <c r="X88" s="236"/>
      <c r="Y88" s="237"/>
      <c r="Z88" s="236"/>
      <c r="AA88" s="238"/>
      <c r="AB88" s="245"/>
    </row>
    <row r="89" spans="1:28" ht="15.75">
      <c r="A89" s="13" t="s">
        <v>10</v>
      </c>
      <c r="B89" s="21"/>
      <c r="C89" s="258"/>
      <c r="D89" s="242"/>
      <c r="E89" s="243">
        <f>SUM(E80:E87)</f>
        <v>0</v>
      </c>
      <c r="F89" s="16"/>
      <c r="G89" s="243">
        <f t="shared" ref="G89:M89" si="108">SUM(G80:G87)</f>
        <v>0</v>
      </c>
      <c r="H89" s="16"/>
      <c r="I89" s="243">
        <f t="shared" si="108"/>
        <v>0</v>
      </c>
      <c r="J89" s="16"/>
      <c r="K89" s="243">
        <f t="shared" si="108"/>
        <v>0</v>
      </c>
      <c r="L89" s="16"/>
      <c r="M89" s="243">
        <f t="shared" si="108"/>
        <v>0</v>
      </c>
      <c r="N89" s="236"/>
      <c r="O89" s="243">
        <f>SUM(O80:O87)</f>
        <v>0</v>
      </c>
      <c r="P89" s="236"/>
      <c r="Q89" s="243">
        <f t="shared" ref="Q89:AA89" si="109">SUM(Q80:Q87)</f>
        <v>0</v>
      </c>
      <c r="R89" s="236"/>
      <c r="S89" s="243">
        <f t="shared" si="109"/>
        <v>0</v>
      </c>
      <c r="T89" s="236"/>
      <c r="U89" s="243">
        <f t="shared" si="109"/>
        <v>0</v>
      </c>
      <c r="V89" s="236"/>
      <c r="W89" s="243">
        <f t="shared" si="109"/>
        <v>0</v>
      </c>
      <c r="X89" s="236"/>
      <c r="Y89" s="243">
        <f t="shared" si="109"/>
        <v>0</v>
      </c>
      <c r="Z89" s="236"/>
      <c r="AA89" s="243">
        <f t="shared" si="109"/>
        <v>0</v>
      </c>
      <c r="AB89" s="245"/>
    </row>
    <row r="90" spans="1:28" ht="15.75">
      <c r="A90" s="13" t="s">
        <v>11</v>
      </c>
      <c r="B90" s="21"/>
      <c r="C90" s="258"/>
      <c r="D90" s="242"/>
      <c r="E90" s="243">
        <f>SUM(E89)</f>
        <v>0</v>
      </c>
      <c r="F90" s="16"/>
      <c r="G90" s="243">
        <f>E90+G89</f>
        <v>0</v>
      </c>
      <c r="H90" s="16"/>
      <c r="I90" s="243">
        <f t="shared" ref="I90" si="110">G90+I89</f>
        <v>0</v>
      </c>
      <c r="J90" s="16"/>
      <c r="K90" s="243">
        <f t="shared" ref="K90" si="111">I90+K89</f>
        <v>0</v>
      </c>
      <c r="L90" s="16"/>
      <c r="M90" s="243">
        <f t="shared" ref="M90" si="112">K90+M89</f>
        <v>0</v>
      </c>
      <c r="N90" s="236"/>
      <c r="O90" s="243">
        <f t="shared" ref="O90" si="113">M90+O89</f>
        <v>0</v>
      </c>
      <c r="P90" s="236"/>
      <c r="Q90" s="243">
        <f t="shared" ref="Q90" si="114">O90+Q89</f>
        <v>0</v>
      </c>
      <c r="R90" s="236"/>
      <c r="S90" s="243">
        <f t="shared" ref="S90" si="115">Q90+S89</f>
        <v>0</v>
      </c>
      <c r="T90" s="236"/>
      <c r="U90" s="243">
        <f t="shared" ref="U90" si="116">S90+U89</f>
        <v>0</v>
      </c>
      <c r="V90" s="236"/>
      <c r="W90" s="243">
        <f t="shared" ref="W90" si="117">U90+W89</f>
        <v>0</v>
      </c>
      <c r="X90" s="236"/>
      <c r="Y90" s="243">
        <f t="shared" ref="Y90" si="118">W90+Y89</f>
        <v>0</v>
      </c>
      <c r="Z90" s="236"/>
      <c r="AA90" s="243">
        <f t="shared" ref="AA90" si="119">Y90+AA89</f>
        <v>0</v>
      </c>
      <c r="AB90" s="245"/>
    </row>
    <row r="91" spans="1:28" s="36" customFormat="1" ht="15.75" thickBot="1">
      <c r="A91" s="35"/>
      <c r="B91" s="272"/>
      <c r="C91" s="273"/>
      <c r="D91" s="50"/>
      <c r="E91" s="30"/>
      <c r="F91" s="31"/>
      <c r="G91" s="32"/>
      <c r="H91" s="31"/>
      <c r="I91" s="33"/>
      <c r="J91" s="52"/>
      <c r="K91" s="34"/>
      <c r="L91" s="31"/>
      <c r="M91" s="32"/>
      <c r="N91" s="247"/>
      <c r="O91" s="248"/>
      <c r="P91" s="249"/>
      <c r="Q91" s="250"/>
      <c r="R91" s="249"/>
      <c r="S91" s="251"/>
      <c r="T91" s="249"/>
      <c r="U91" s="251"/>
      <c r="V91" s="249"/>
      <c r="W91" s="250"/>
      <c r="X91" s="249"/>
      <c r="Y91" s="251"/>
      <c r="Z91" s="249"/>
      <c r="AA91" s="251"/>
    </row>
    <row r="92" spans="1:28" ht="60" customHeight="1" thickBot="1">
      <c r="A92" s="57">
        <v>8</v>
      </c>
      <c r="B92" s="58" t="s">
        <v>97</v>
      </c>
      <c r="C92" s="231">
        <f>SUM(C94:C96)</f>
        <v>0</v>
      </c>
      <c r="D92" s="61" t="s">
        <v>5</v>
      </c>
      <c r="E92" s="62" t="s">
        <v>6</v>
      </c>
      <c r="F92" s="61" t="s">
        <v>5</v>
      </c>
      <c r="G92" s="62" t="s">
        <v>6</v>
      </c>
      <c r="H92" s="61" t="s">
        <v>5</v>
      </c>
      <c r="I92" s="63" t="s">
        <v>6</v>
      </c>
      <c r="J92" s="61" t="s">
        <v>5</v>
      </c>
      <c r="K92" s="62" t="s">
        <v>6</v>
      </c>
      <c r="L92" s="61" t="s">
        <v>5</v>
      </c>
      <c r="M92" s="62" t="s">
        <v>6</v>
      </c>
      <c r="N92" s="232" t="s">
        <v>5</v>
      </c>
      <c r="O92" s="233" t="s">
        <v>6</v>
      </c>
      <c r="P92" s="232" t="s">
        <v>5</v>
      </c>
      <c r="Q92" s="234" t="s">
        <v>6</v>
      </c>
      <c r="R92" s="232" t="s">
        <v>5</v>
      </c>
      <c r="S92" s="233" t="s">
        <v>6</v>
      </c>
      <c r="T92" s="232" t="s">
        <v>5</v>
      </c>
      <c r="U92" s="233" t="s">
        <v>6</v>
      </c>
      <c r="V92" s="232" t="s">
        <v>5</v>
      </c>
      <c r="W92" s="234" t="s">
        <v>6</v>
      </c>
      <c r="X92" s="232" t="s">
        <v>5</v>
      </c>
      <c r="Y92" s="233" t="s">
        <v>6</v>
      </c>
      <c r="Z92" s="232" t="s">
        <v>5</v>
      </c>
      <c r="AA92" s="235" t="s">
        <v>6</v>
      </c>
    </row>
    <row r="93" spans="1:28">
      <c r="A93" s="13"/>
      <c r="B93" s="21"/>
      <c r="C93" s="19"/>
      <c r="D93" s="16"/>
      <c r="E93" s="15"/>
      <c r="F93" s="16"/>
      <c r="G93" s="15"/>
      <c r="H93" s="16"/>
      <c r="I93" s="17"/>
      <c r="J93" s="16"/>
      <c r="K93" s="15"/>
      <c r="L93" s="16"/>
      <c r="M93" s="15"/>
      <c r="N93" s="236"/>
      <c r="O93" s="237"/>
      <c r="P93" s="236"/>
      <c r="Q93" s="238"/>
      <c r="R93" s="236"/>
      <c r="S93" s="237"/>
      <c r="T93" s="236"/>
      <c r="U93" s="237"/>
      <c r="V93" s="236"/>
      <c r="W93" s="238"/>
      <c r="X93" s="236"/>
      <c r="Y93" s="237"/>
      <c r="Z93" s="236"/>
      <c r="AA93" s="237"/>
    </row>
    <row r="94" spans="1:28" ht="15.75">
      <c r="A94" s="56" t="s">
        <v>98</v>
      </c>
      <c r="B94" s="56" t="s">
        <v>99</v>
      </c>
      <c r="C94" s="66">
        <v>0</v>
      </c>
      <c r="D94" s="80">
        <v>0</v>
      </c>
      <c r="E94" s="255">
        <f>D94*C94</f>
        <v>0</v>
      </c>
      <c r="F94" s="80">
        <v>0</v>
      </c>
      <c r="G94" s="255">
        <f>F94*C94</f>
        <v>0</v>
      </c>
      <c r="H94" s="80">
        <v>0</v>
      </c>
      <c r="I94" s="255">
        <f>H94*C94</f>
        <v>0</v>
      </c>
      <c r="J94" s="80">
        <v>0</v>
      </c>
      <c r="K94" s="255">
        <f>J94*C94</f>
        <v>0</v>
      </c>
      <c r="L94" s="80">
        <v>0</v>
      </c>
      <c r="M94" s="255">
        <f>L94*C94</f>
        <v>0</v>
      </c>
      <c r="N94" s="80">
        <v>0</v>
      </c>
      <c r="O94" s="255">
        <f>N94*C94</f>
        <v>0</v>
      </c>
      <c r="P94" s="80">
        <v>0</v>
      </c>
      <c r="Q94" s="255">
        <f>C94*P94</f>
        <v>0</v>
      </c>
      <c r="R94" s="80">
        <v>0</v>
      </c>
      <c r="S94" s="255">
        <f>R94*C94</f>
        <v>0</v>
      </c>
      <c r="T94" s="80">
        <v>0</v>
      </c>
      <c r="U94" s="255">
        <f>T94*C94</f>
        <v>0</v>
      </c>
      <c r="V94" s="80">
        <v>0</v>
      </c>
      <c r="W94" s="255">
        <f>V94*C94</f>
        <v>0</v>
      </c>
      <c r="X94" s="80">
        <v>0</v>
      </c>
      <c r="Y94" s="255">
        <f>X94*C94</f>
        <v>0</v>
      </c>
      <c r="Z94" s="80">
        <v>0</v>
      </c>
      <c r="AA94" s="255">
        <f>Z94*C94</f>
        <v>0</v>
      </c>
    </row>
    <row r="95" spans="1:28" ht="15.75">
      <c r="A95" s="56" t="s">
        <v>100</v>
      </c>
      <c r="B95" s="56" t="s">
        <v>12</v>
      </c>
      <c r="C95" s="66">
        <v>0</v>
      </c>
      <c r="D95" s="80">
        <v>0</v>
      </c>
      <c r="E95" s="255">
        <f>D95*C95</f>
        <v>0</v>
      </c>
      <c r="F95" s="80">
        <v>0</v>
      </c>
      <c r="G95" s="255">
        <f>F95*C95</f>
        <v>0</v>
      </c>
      <c r="H95" s="80">
        <v>0</v>
      </c>
      <c r="I95" s="255">
        <f>H95*C95</f>
        <v>0</v>
      </c>
      <c r="J95" s="80">
        <v>0</v>
      </c>
      <c r="K95" s="255">
        <f>J95*C95</f>
        <v>0</v>
      </c>
      <c r="L95" s="80">
        <v>0</v>
      </c>
      <c r="M95" s="255">
        <f>L95*C95</f>
        <v>0</v>
      </c>
      <c r="N95" s="80">
        <v>0</v>
      </c>
      <c r="O95" s="255">
        <f>N95*C95</f>
        <v>0</v>
      </c>
      <c r="P95" s="80">
        <v>0</v>
      </c>
      <c r="Q95" s="255">
        <f>C95*P95</f>
        <v>0</v>
      </c>
      <c r="R95" s="80">
        <v>0</v>
      </c>
      <c r="S95" s="255">
        <f>R95*C95</f>
        <v>0</v>
      </c>
      <c r="T95" s="80">
        <v>0</v>
      </c>
      <c r="U95" s="255">
        <f>T95*C95</f>
        <v>0</v>
      </c>
      <c r="V95" s="80">
        <v>0</v>
      </c>
      <c r="W95" s="255">
        <f>V95*C95</f>
        <v>0</v>
      </c>
      <c r="X95" s="80">
        <v>0</v>
      </c>
      <c r="Y95" s="255">
        <f>X95*C95</f>
        <v>0</v>
      </c>
      <c r="Z95" s="80">
        <v>0</v>
      </c>
      <c r="AA95" s="255">
        <f>Z95*C95</f>
        <v>0</v>
      </c>
    </row>
    <row r="96" spans="1:28" ht="15.75">
      <c r="A96" s="56" t="s">
        <v>101</v>
      </c>
      <c r="B96" s="56" t="s">
        <v>102</v>
      </c>
      <c r="C96" s="66">
        <v>0</v>
      </c>
      <c r="D96" s="80">
        <v>0</v>
      </c>
      <c r="E96" s="255">
        <f>D96*C96</f>
        <v>0</v>
      </c>
      <c r="F96" s="80">
        <v>0</v>
      </c>
      <c r="G96" s="255">
        <f>F96*C96</f>
        <v>0</v>
      </c>
      <c r="H96" s="80">
        <v>0</v>
      </c>
      <c r="I96" s="255">
        <f>H96*C96</f>
        <v>0</v>
      </c>
      <c r="J96" s="80">
        <v>0</v>
      </c>
      <c r="K96" s="255">
        <f>J96*C96</f>
        <v>0</v>
      </c>
      <c r="L96" s="80">
        <v>0</v>
      </c>
      <c r="M96" s="255">
        <f>L96*C96</f>
        <v>0</v>
      </c>
      <c r="N96" s="80">
        <v>0</v>
      </c>
      <c r="O96" s="255">
        <f>N96*C96</f>
        <v>0</v>
      </c>
      <c r="P96" s="80">
        <v>0</v>
      </c>
      <c r="Q96" s="255">
        <f>C96*P96</f>
        <v>0</v>
      </c>
      <c r="R96" s="80">
        <v>0</v>
      </c>
      <c r="S96" s="255">
        <f>R96*C96</f>
        <v>0</v>
      </c>
      <c r="T96" s="80">
        <v>0</v>
      </c>
      <c r="U96" s="255">
        <f>T96*C96</f>
        <v>0</v>
      </c>
      <c r="V96" s="80">
        <v>0</v>
      </c>
      <c r="W96" s="255">
        <f>V96*C96</f>
        <v>0</v>
      </c>
      <c r="X96" s="80">
        <v>0</v>
      </c>
      <c r="Y96" s="255">
        <f>X96*C96</f>
        <v>0</v>
      </c>
      <c r="Z96" s="80">
        <v>0</v>
      </c>
      <c r="AA96" s="255">
        <f>Z96*C96</f>
        <v>0</v>
      </c>
    </row>
    <row r="97" spans="1:27">
      <c r="A97" s="14"/>
      <c r="B97" s="21"/>
      <c r="C97" s="19"/>
      <c r="D97" s="16"/>
      <c r="E97" s="15"/>
      <c r="F97" s="16"/>
      <c r="G97" s="15"/>
      <c r="H97" s="16"/>
      <c r="I97" s="17"/>
      <c r="J97" s="16"/>
      <c r="K97" s="15"/>
      <c r="L97" s="16"/>
      <c r="M97" s="15"/>
      <c r="N97" s="236"/>
      <c r="O97" s="237"/>
      <c r="P97" s="236"/>
      <c r="Q97" s="238"/>
      <c r="R97" s="236"/>
      <c r="S97" s="237"/>
      <c r="T97" s="236"/>
      <c r="U97" s="237"/>
      <c r="V97" s="236"/>
      <c r="W97" s="238"/>
      <c r="X97" s="236"/>
      <c r="Y97" s="237"/>
      <c r="Z97" s="236"/>
      <c r="AA97" s="237"/>
    </row>
    <row r="98" spans="1:27" ht="15.75">
      <c r="A98" s="13" t="s">
        <v>10</v>
      </c>
      <c r="B98" s="21"/>
      <c r="C98" s="241"/>
      <c r="D98" s="16"/>
      <c r="E98" s="243">
        <f>SUM(E94:E96)</f>
        <v>0</v>
      </c>
      <c r="F98" s="16"/>
      <c r="G98" s="243">
        <f t="shared" ref="G98:M98" si="120">SUM(G94:G96)</f>
        <v>0</v>
      </c>
      <c r="H98" s="16"/>
      <c r="I98" s="243">
        <f t="shared" si="120"/>
        <v>0</v>
      </c>
      <c r="J98" s="16"/>
      <c r="K98" s="243">
        <f t="shared" si="120"/>
        <v>0</v>
      </c>
      <c r="L98" s="16"/>
      <c r="M98" s="243">
        <f t="shared" si="120"/>
        <v>0</v>
      </c>
      <c r="N98" s="236"/>
      <c r="O98" s="243">
        <f t="shared" ref="O98:U98" si="121">SUM(O94:O96)</f>
        <v>0</v>
      </c>
      <c r="P98" s="236"/>
      <c r="Q98" s="243">
        <f t="shared" si="121"/>
        <v>0</v>
      </c>
      <c r="R98" s="236"/>
      <c r="S98" s="243">
        <f t="shared" si="121"/>
        <v>0</v>
      </c>
      <c r="T98" s="236"/>
      <c r="U98" s="243">
        <f t="shared" si="121"/>
        <v>0</v>
      </c>
      <c r="V98" s="236"/>
      <c r="W98" s="243">
        <f t="shared" ref="W98:AA98" si="122">SUM(W94:W96)</f>
        <v>0</v>
      </c>
      <c r="X98" s="236"/>
      <c r="Y98" s="243">
        <f t="shared" si="122"/>
        <v>0</v>
      </c>
      <c r="Z98" s="236"/>
      <c r="AA98" s="244">
        <f t="shared" si="122"/>
        <v>0</v>
      </c>
    </row>
    <row r="99" spans="1:27" ht="15.75">
      <c r="A99" s="13" t="s">
        <v>11</v>
      </c>
      <c r="B99" s="21"/>
      <c r="C99" s="241"/>
      <c r="D99" s="16"/>
      <c r="E99" s="243">
        <f>SUM(E98)</f>
        <v>0</v>
      </c>
      <c r="F99" s="16"/>
      <c r="G99" s="243">
        <f>E99+G98</f>
        <v>0</v>
      </c>
      <c r="H99" s="16"/>
      <c r="I99" s="243">
        <f t="shared" ref="I99" si="123">G99+I98</f>
        <v>0</v>
      </c>
      <c r="J99" s="16"/>
      <c r="K99" s="243">
        <f t="shared" ref="K99" si="124">I99+K98</f>
        <v>0</v>
      </c>
      <c r="L99" s="16"/>
      <c r="M99" s="243">
        <f t="shared" ref="M99" si="125">K99+M98</f>
        <v>0</v>
      </c>
      <c r="N99" s="236"/>
      <c r="O99" s="243">
        <f t="shared" ref="O99" si="126">M99+O98</f>
        <v>0</v>
      </c>
      <c r="P99" s="236"/>
      <c r="Q99" s="243">
        <f t="shared" ref="Q99" si="127">O99+Q98</f>
        <v>0</v>
      </c>
      <c r="R99" s="236"/>
      <c r="S99" s="243">
        <f t="shared" ref="S99" si="128">Q99+S98</f>
        <v>0</v>
      </c>
      <c r="T99" s="236"/>
      <c r="U99" s="243">
        <f t="shared" ref="U99" si="129">S99+U98</f>
        <v>0</v>
      </c>
      <c r="V99" s="236"/>
      <c r="W99" s="243">
        <f t="shared" ref="W99" si="130">U99+W98</f>
        <v>0</v>
      </c>
      <c r="X99" s="236"/>
      <c r="Y99" s="243">
        <f t="shared" ref="Y99" si="131">W99+Y98</f>
        <v>0</v>
      </c>
      <c r="Z99" s="236"/>
      <c r="AA99" s="244">
        <f t="shared" ref="AA99" si="132">Y99+AA98</f>
        <v>0</v>
      </c>
    </row>
    <row r="100" spans="1:27" s="36" customFormat="1" ht="15.75" thickBot="1">
      <c r="A100" s="35"/>
      <c r="B100" s="272"/>
      <c r="C100" s="273"/>
      <c r="D100" s="50"/>
      <c r="E100" s="30"/>
      <c r="F100" s="31"/>
      <c r="G100" s="32"/>
      <c r="H100" s="31"/>
      <c r="I100" s="33"/>
      <c r="J100" s="52"/>
      <c r="K100" s="34"/>
      <c r="L100" s="31"/>
      <c r="M100" s="32"/>
      <c r="N100" s="247"/>
      <c r="O100" s="248"/>
      <c r="P100" s="249"/>
      <c r="Q100" s="250"/>
      <c r="R100" s="249"/>
      <c r="S100" s="251"/>
      <c r="T100" s="249"/>
      <c r="U100" s="251"/>
      <c r="V100" s="249"/>
      <c r="W100" s="250"/>
      <c r="X100" s="249"/>
      <c r="Y100" s="251"/>
      <c r="Z100" s="249"/>
      <c r="AA100" s="251"/>
    </row>
    <row r="101" spans="1:27" ht="51" thickBot="1">
      <c r="A101" s="57">
        <v>9</v>
      </c>
      <c r="B101" s="58" t="s">
        <v>103</v>
      </c>
      <c r="C101" s="231">
        <f>SUM(C103:C106)</f>
        <v>0</v>
      </c>
      <c r="D101" s="61" t="s">
        <v>5</v>
      </c>
      <c r="E101" s="62" t="s">
        <v>6</v>
      </c>
      <c r="F101" s="61" t="s">
        <v>5</v>
      </c>
      <c r="G101" s="62" t="s">
        <v>6</v>
      </c>
      <c r="H101" s="61" t="s">
        <v>5</v>
      </c>
      <c r="I101" s="63" t="s">
        <v>6</v>
      </c>
      <c r="J101" s="61" t="s">
        <v>5</v>
      </c>
      <c r="K101" s="62" t="s">
        <v>6</v>
      </c>
      <c r="L101" s="61" t="s">
        <v>5</v>
      </c>
      <c r="M101" s="62" t="s">
        <v>6</v>
      </c>
      <c r="N101" s="232" t="s">
        <v>5</v>
      </c>
      <c r="O101" s="233" t="s">
        <v>6</v>
      </c>
      <c r="P101" s="232" t="s">
        <v>5</v>
      </c>
      <c r="Q101" s="234" t="s">
        <v>6</v>
      </c>
      <c r="R101" s="232" t="s">
        <v>5</v>
      </c>
      <c r="S101" s="233" t="s">
        <v>6</v>
      </c>
      <c r="T101" s="232" t="s">
        <v>5</v>
      </c>
      <c r="U101" s="233" t="s">
        <v>6</v>
      </c>
      <c r="V101" s="232" t="s">
        <v>5</v>
      </c>
      <c r="W101" s="234" t="s">
        <v>6</v>
      </c>
      <c r="X101" s="232" t="s">
        <v>5</v>
      </c>
      <c r="Y101" s="233" t="s">
        <v>6</v>
      </c>
      <c r="Z101" s="232" t="s">
        <v>5</v>
      </c>
      <c r="AA101" s="235" t="s">
        <v>6</v>
      </c>
    </row>
    <row r="102" spans="1:27">
      <c r="A102" s="13"/>
      <c r="B102" s="21"/>
      <c r="C102" s="19"/>
      <c r="D102" s="16"/>
      <c r="E102" s="15"/>
      <c r="F102" s="16"/>
      <c r="G102" s="15"/>
      <c r="H102" s="16"/>
      <c r="I102" s="17"/>
      <c r="J102" s="16"/>
      <c r="K102" s="15"/>
      <c r="L102" s="16"/>
      <c r="M102" s="15"/>
      <c r="N102" s="236"/>
      <c r="O102" s="237"/>
      <c r="P102" s="236"/>
      <c r="Q102" s="238"/>
      <c r="R102" s="236"/>
      <c r="S102" s="237"/>
      <c r="T102" s="236"/>
      <c r="U102" s="237"/>
      <c r="V102" s="236"/>
      <c r="W102" s="238"/>
      <c r="X102" s="236"/>
      <c r="Y102" s="237"/>
      <c r="Z102" s="236"/>
      <c r="AA102" s="237"/>
    </row>
    <row r="103" spans="1:27" ht="15.75">
      <c r="A103" s="56" t="s">
        <v>104</v>
      </c>
      <c r="B103" s="56" t="s">
        <v>105</v>
      </c>
      <c r="C103" s="66">
        <v>0</v>
      </c>
      <c r="D103" s="80">
        <v>0</v>
      </c>
      <c r="E103" s="255">
        <f>D103*C103</f>
        <v>0</v>
      </c>
      <c r="F103" s="80">
        <v>0</v>
      </c>
      <c r="G103" s="255">
        <f>F103*C103</f>
        <v>0</v>
      </c>
      <c r="H103" s="80">
        <v>0</v>
      </c>
      <c r="I103" s="255">
        <f>H103*C103</f>
        <v>0</v>
      </c>
      <c r="J103" s="80">
        <v>0</v>
      </c>
      <c r="K103" s="255">
        <f>J103*C103</f>
        <v>0</v>
      </c>
      <c r="L103" s="80">
        <v>0</v>
      </c>
      <c r="M103" s="255">
        <f>L103*C103</f>
        <v>0</v>
      </c>
      <c r="N103" s="80">
        <v>0</v>
      </c>
      <c r="O103" s="255">
        <f>N103*C103</f>
        <v>0</v>
      </c>
      <c r="P103" s="80">
        <v>0</v>
      </c>
      <c r="Q103" s="255">
        <f>C103*P103</f>
        <v>0</v>
      </c>
      <c r="R103" s="80">
        <v>0</v>
      </c>
      <c r="S103" s="255">
        <f>R103*C103</f>
        <v>0</v>
      </c>
      <c r="T103" s="80">
        <v>0</v>
      </c>
      <c r="U103" s="255">
        <f>T103*C103</f>
        <v>0</v>
      </c>
      <c r="V103" s="80">
        <v>0</v>
      </c>
      <c r="W103" s="255">
        <f>V103*C103</f>
        <v>0</v>
      </c>
      <c r="X103" s="80">
        <v>0</v>
      </c>
      <c r="Y103" s="255">
        <f>X103*C103</f>
        <v>0</v>
      </c>
      <c r="Z103" s="80">
        <v>0</v>
      </c>
      <c r="AA103" s="255">
        <f>Z103*C103</f>
        <v>0</v>
      </c>
    </row>
    <row r="104" spans="1:27" ht="15" customHeight="1">
      <c r="A104" s="56" t="s">
        <v>106</v>
      </c>
      <c r="B104" s="56" t="s">
        <v>107</v>
      </c>
      <c r="C104" s="66">
        <v>0</v>
      </c>
      <c r="D104" s="80">
        <v>0</v>
      </c>
      <c r="E104" s="255">
        <f>D104*C104</f>
        <v>0</v>
      </c>
      <c r="F104" s="80">
        <v>0</v>
      </c>
      <c r="G104" s="255">
        <f>F104*C104</f>
        <v>0</v>
      </c>
      <c r="H104" s="80">
        <v>0</v>
      </c>
      <c r="I104" s="255">
        <f>H104*C104</f>
        <v>0</v>
      </c>
      <c r="J104" s="80">
        <v>0</v>
      </c>
      <c r="K104" s="255">
        <f>J104*C104</f>
        <v>0</v>
      </c>
      <c r="L104" s="80">
        <v>0</v>
      </c>
      <c r="M104" s="255">
        <f>L104*C104</f>
        <v>0</v>
      </c>
      <c r="N104" s="80">
        <v>0</v>
      </c>
      <c r="O104" s="255">
        <f>N104*C104</f>
        <v>0</v>
      </c>
      <c r="P104" s="80">
        <v>0</v>
      </c>
      <c r="Q104" s="255">
        <f>C104*P104</f>
        <v>0</v>
      </c>
      <c r="R104" s="80">
        <v>0</v>
      </c>
      <c r="S104" s="255">
        <f>R104*C104</f>
        <v>0</v>
      </c>
      <c r="T104" s="80">
        <v>0</v>
      </c>
      <c r="U104" s="255">
        <f>T104*C104</f>
        <v>0</v>
      </c>
      <c r="V104" s="80">
        <v>0</v>
      </c>
      <c r="W104" s="255">
        <f>V104*C104</f>
        <v>0</v>
      </c>
      <c r="X104" s="80">
        <v>0</v>
      </c>
      <c r="Y104" s="255">
        <f>X104*C104</f>
        <v>0</v>
      </c>
      <c r="Z104" s="80">
        <v>0</v>
      </c>
      <c r="AA104" s="255">
        <f>Z104*C104</f>
        <v>0</v>
      </c>
    </row>
    <row r="105" spans="1:27" ht="15.75">
      <c r="A105" s="56" t="s">
        <v>108</v>
      </c>
      <c r="B105" s="56" t="s">
        <v>109</v>
      </c>
      <c r="C105" s="66">
        <v>0</v>
      </c>
      <c r="D105" s="80">
        <v>0</v>
      </c>
      <c r="E105" s="255">
        <f>D105*C105</f>
        <v>0</v>
      </c>
      <c r="F105" s="80">
        <v>0</v>
      </c>
      <c r="G105" s="255">
        <f>F105*C105</f>
        <v>0</v>
      </c>
      <c r="H105" s="80">
        <v>0</v>
      </c>
      <c r="I105" s="255">
        <f>H105*C105</f>
        <v>0</v>
      </c>
      <c r="J105" s="80">
        <v>0</v>
      </c>
      <c r="K105" s="255">
        <f>J105*C105</f>
        <v>0</v>
      </c>
      <c r="L105" s="80">
        <v>0</v>
      </c>
      <c r="M105" s="255">
        <f>L105*C105</f>
        <v>0</v>
      </c>
      <c r="N105" s="80">
        <v>0</v>
      </c>
      <c r="O105" s="255">
        <f>N105*C105</f>
        <v>0</v>
      </c>
      <c r="P105" s="80">
        <v>0</v>
      </c>
      <c r="Q105" s="255">
        <f>C105*P105</f>
        <v>0</v>
      </c>
      <c r="R105" s="80">
        <v>0</v>
      </c>
      <c r="S105" s="255">
        <f>R105*C105</f>
        <v>0</v>
      </c>
      <c r="T105" s="80">
        <v>0</v>
      </c>
      <c r="U105" s="255">
        <f>T105*C105</f>
        <v>0</v>
      </c>
      <c r="V105" s="80">
        <v>0</v>
      </c>
      <c r="W105" s="255">
        <f>V105*C105</f>
        <v>0</v>
      </c>
      <c r="X105" s="80">
        <v>0</v>
      </c>
      <c r="Y105" s="255">
        <f>X105*C105</f>
        <v>0</v>
      </c>
      <c r="Z105" s="80">
        <v>0</v>
      </c>
      <c r="AA105" s="255">
        <f>Z105*C105</f>
        <v>0</v>
      </c>
    </row>
    <row r="106" spans="1:27" ht="15.75">
      <c r="A106" s="56" t="s">
        <v>110</v>
      </c>
      <c r="B106" s="56" t="s">
        <v>111</v>
      </c>
      <c r="C106" s="66">
        <v>0</v>
      </c>
      <c r="D106" s="80">
        <v>0</v>
      </c>
      <c r="E106" s="255">
        <f>D106*C106</f>
        <v>0</v>
      </c>
      <c r="F106" s="80">
        <v>0</v>
      </c>
      <c r="G106" s="255">
        <f>F106*C106</f>
        <v>0</v>
      </c>
      <c r="H106" s="80">
        <v>0</v>
      </c>
      <c r="I106" s="255">
        <f>H106*C106</f>
        <v>0</v>
      </c>
      <c r="J106" s="80">
        <v>0</v>
      </c>
      <c r="K106" s="255">
        <f>J106*C106</f>
        <v>0</v>
      </c>
      <c r="L106" s="80">
        <v>0</v>
      </c>
      <c r="M106" s="255">
        <f>L106*C106</f>
        <v>0</v>
      </c>
      <c r="N106" s="80">
        <v>0</v>
      </c>
      <c r="O106" s="255">
        <f>N106*C106</f>
        <v>0</v>
      </c>
      <c r="P106" s="80">
        <v>0</v>
      </c>
      <c r="Q106" s="255">
        <f>C106*P106</f>
        <v>0</v>
      </c>
      <c r="R106" s="80">
        <v>0</v>
      </c>
      <c r="S106" s="255">
        <f>R106*C106</f>
        <v>0</v>
      </c>
      <c r="T106" s="80">
        <v>0</v>
      </c>
      <c r="U106" s="255">
        <f>T106*C106</f>
        <v>0</v>
      </c>
      <c r="V106" s="80">
        <v>0</v>
      </c>
      <c r="W106" s="255">
        <f>V106*C106</f>
        <v>0</v>
      </c>
      <c r="X106" s="80">
        <v>0</v>
      </c>
      <c r="Y106" s="255">
        <f>X106*C106</f>
        <v>0</v>
      </c>
      <c r="Z106" s="80">
        <v>0</v>
      </c>
      <c r="AA106" s="255">
        <f>Z106*C106</f>
        <v>0</v>
      </c>
    </row>
    <row r="107" spans="1:27">
      <c r="B107" s="18"/>
      <c r="C107" s="259"/>
      <c r="D107" s="16"/>
      <c r="E107" s="17"/>
      <c r="F107" s="245"/>
      <c r="G107" s="15"/>
      <c r="H107" s="16"/>
      <c r="I107" s="17"/>
      <c r="J107" s="16"/>
      <c r="K107" s="15"/>
      <c r="L107" s="16"/>
      <c r="M107" s="15"/>
      <c r="N107" s="236"/>
      <c r="O107" s="237"/>
      <c r="P107" s="236"/>
      <c r="Q107" s="238"/>
      <c r="R107" s="236"/>
      <c r="S107" s="237"/>
      <c r="T107" s="236"/>
      <c r="U107" s="237"/>
      <c r="V107" s="236"/>
      <c r="W107" s="238"/>
      <c r="X107" s="236"/>
      <c r="Y107" s="237"/>
      <c r="Z107" s="236"/>
      <c r="AA107" s="237"/>
    </row>
    <row r="108" spans="1:27" ht="15.75">
      <c r="A108" s="13" t="s">
        <v>10</v>
      </c>
      <c r="B108" s="21"/>
      <c r="C108" s="241"/>
      <c r="D108" s="16"/>
      <c r="E108" s="243">
        <f>SUM(E103:E106)</f>
        <v>0</v>
      </c>
      <c r="F108" s="245"/>
      <c r="G108" s="243">
        <f t="shared" ref="G108:M108" si="133">SUM(G103:G106)</f>
        <v>0</v>
      </c>
      <c r="H108" s="16"/>
      <c r="I108" s="243">
        <f t="shared" si="133"/>
        <v>0</v>
      </c>
      <c r="J108" s="16"/>
      <c r="K108" s="243">
        <f t="shared" si="133"/>
        <v>0</v>
      </c>
      <c r="L108" s="16"/>
      <c r="M108" s="243">
        <f t="shared" si="133"/>
        <v>0</v>
      </c>
      <c r="N108" s="236"/>
      <c r="O108" s="243">
        <f>SUM(O103:O106)</f>
        <v>0</v>
      </c>
      <c r="P108" s="242"/>
      <c r="Q108" s="243">
        <f t="shared" ref="Q108:Y108" si="134">SUM(Q103:Q106)</f>
        <v>0</v>
      </c>
      <c r="R108" s="242"/>
      <c r="S108" s="243">
        <f t="shared" si="134"/>
        <v>0</v>
      </c>
      <c r="T108" s="242"/>
      <c r="U108" s="243">
        <f t="shared" si="134"/>
        <v>0</v>
      </c>
      <c r="V108" s="242"/>
      <c r="W108" s="243">
        <f t="shared" si="134"/>
        <v>0</v>
      </c>
      <c r="X108" s="242"/>
      <c r="Y108" s="243">
        <f t="shared" si="134"/>
        <v>0</v>
      </c>
      <c r="Z108" s="242"/>
      <c r="AA108" s="243">
        <f>SUM(AA103:AA106)</f>
        <v>0</v>
      </c>
    </row>
    <row r="109" spans="1:27" ht="15.75">
      <c r="A109" s="13" t="s">
        <v>11</v>
      </c>
      <c r="B109" s="21"/>
      <c r="C109" s="241"/>
      <c r="D109" s="16"/>
      <c r="E109" s="243">
        <f>SUM(E108)</f>
        <v>0</v>
      </c>
      <c r="F109" s="245"/>
      <c r="G109" s="243">
        <f>E109+G108</f>
        <v>0</v>
      </c>
      <c r="H109" s="16"/>
      <c r="I109" s="243">
        <f t="shared" ref="I109" si="135">G109+I108</f>
        <v>0</v>
      </c>
      <c r="J109" s="16"/>
      <c r="K109" s="243">
        <f t="shared" ref="K109" si="136">I109+K108</f>
        <v>0</v>
      </c>
      <c r="L109" s="16"/>
      <c r="M109" s="243">
        <f t="shared" ref="M109" si="137">K109+M108</f>
        <v>0</v>
      </c>
      <c r="N109" s="236"/>
      <c r="O109" s="243">
        <f t="shared" ref="O109" si="138">M109+O108</f>
        <v>0</v>
      </c>
      <c r="P109" s="242"/>
      <c r="Q109" s="243">
        <f t="shared" ref="Q109" si="139">O109+Q108</f>
        <v>0</v>
      </c>
      <c r="R109" s="242"/>
      <c r="S109" s="243">
        <f t="shared" ref="S109" si="140">Q109+S108</f>
        <v>0</v>
      </c>
      <c r="T109" s="242"/>
      <c r="U109" s="243">
        <f t="shared" ref="U109" si="141">S109+U108</f>
        <v>0</v>
      </c>
      <c r="V109" s="242"/>
      <c r="W109" s="243">
        <f t="shared" ref="W109" si="142">U109+W108</f>
        <v>0</v>
      </c>
      <c r="X109" s="242"/>
      <c r="Y109" s="243">
        <f t="shared" ref="Y109" si="143">W109+Y108</f>
        <v>0</v>
      </c>
      <c r="Z109" s="242"/>
      <c r="AA109" s="243">
        <f t="shared" ref="AA109" si="144">Y109+AA108</f>
        <v>0</v>
      </c>
    </row>
    <row r="110" spans="1:27" s="36" customFormat="1" ht="15.75" thickBot="1">
      <c r="A110" s="35"/>
      <c r="B110" s="272"/>
      <c r="C110" s="273"/>
      <c r="D110" s="50"/>
      <c r="E110" s="30"/>
      <c r="F110" s="31"/>
      <c r="G110" s="32"/>
      <c r="H110" s="31"/>
      <c r="I110" s="33"/>
      <c r="J110" s="52"/>
      <c r="K110" s="34"/>
      <c r="L110" s="31"/>
      <c r="M110" s="32"/>
      <c r="N110" s="247"/>
      <c r="O110" s="248"/>
      <c r="P110" s="249"/>
      <c r="Q110" s="250"/>
      <c r="R110" s="249"/>
      <c r="S110" s="251"/>
      <c r="T110" s="249"/>
      <c r="U110" s="251"/>
      <c r="V110" s="249"/>
      <c r="W110" s="250"/>
      <c r="X110" s="249"/>
      <c r="Y110" s="251"/>
      <c r="Z110" s="249"/>
      <c r="AA110" s="251"/>
    </row>
    <row r="111" spans="1:27" ht="51" thickBot="1">
      <c r="A111" s="57">
        <v>10</v>
      </c>
      <c r="B111" s="58" t="s">
        <v>112</v>
      </c>
      <c r="C111" s="231">
        <f>SUM(C113:C116)</f>
        <v>0</v>
      </c>
      <c r="D111" s="61" t="s">
        <v>5</v>
      </c>
      <c r="E111" s="62" t="s">
        <v>6</v>
      </c>
      <c r="F111" s="61" t="s">
        <v>5</v>
      </c>
      <c r="G111" s="62" t="s">
        <v>6</v>
      </c>
      <c r="H111" s="61" t="s">
        <v>5</v>
      </c>
      <c r="I111" s="63" t="s">
        <v>6</v>
      </c>
      <c r="J111" s="61" t="s">
        <v>5</v>
      </c>
      <c r="K111" s="62" t="s">
        <v>6</v>
      </c>
      <c r="L111" s="61" t="s">
        <v>5</v>
      </c>
      <c r="M111" s="62" t="s">
        <v>6</v>
      </c>
      <c r="N111" s="232" t="s">
        <v>5</v>
      </c>
      <c r="O111" s="233" t="s">
        <v>6</v>
      </c>
      <c r="P111" s="232" t="s">
        <v>5</v>
      </c>
      <c r="Q111" s="234" t="s">
        <v>6</v>
      </c>
      <c r="R111" s="232" t="s">
        <v>5</v>
      </c>
      <c r="S111" s="233" t="s">
        <v>6</v>
      </c>
      <c r="T111" s="232" t="s">
        <v>5</v>
      </c>
      <c r="U111" s="233" t="s">
        <v>6</v>
      </c>
      <c r="V111" s="232" t="s">
        <v>5</v>
      </c>
      <c r="W111" s="234" t="s">
        <v>6</v>
      </c>
      <c r="X111" s="232" t="s">
        <v>5</v>
      </c>
      <c r="Y111" s="233" t="s">
        <v>6</v>
      </c>
      <c r="Z111" s="232" t="s">
        <v>5</v>
      </c>
      <c r="AA111" s="235" t="s">
        <v>6</v>
      </c>
    </row>
    <row r="112" spans="1:27">
      <c r="A112" s="13"/>
      <c r="B112" s="21"/>
      <c r="C112" s="19"/>
      <c r="D112" s="16"/>
      <c r="E112" s="15"/>
      <c r="F112" s="16"/>
      <c r="G112" s="15"/>
      <c r="H112" s="16"/>
      <c r="I112" s="17"/>
      <c r="J112" s="16"/>
      <c r="K112" s="15"/>
      <c r="L112" s="16"/>
      <c r="M112" s="15"/>
      <c r="N112" s="236"/>
      <c r="O112" s="237"/>
      <c r="P112" s="236"/>
      <c r="Q112" s="238"/>
      <c r="R112" s="236"/>
      <c r="S112" s="237"/>
      <c r="T112" s="236"/>
      <c r="U112" s="237"/>
      <c r="V112" s="236"/>
      <c r="W112" s="238"/>
      <c r="X112" s="236"/>
      <c r="Y112" s="237"/>
      <c r="Z112" s="236"/>
      <c r="AA112" s="237"/>
    </row>
    <row r="113" spans="1:27" ht="15.75">
      <c r="A113" s="56" t="s">
        <v>113</v>
      </c>
      <c r="B113" s="56" t="s">
        <v>114</v>
      </c>
      <c r="C113" s="66">
        <v>0</v>
      </c>
      <c r="D113" s="80">
        <v>0</v>
      </c>
      <c r="E113" s="255">
        <f>D113*C113</f>
        <v>0</v>
      </c>
      <c r="F113" s="80">
        <v>0</v>
      </c>
      <c r="G113" s="255">
        <f>F113*C113</f>
        <v>0</v>
      </c>
      <c r="H113" s="80">
        <v>0</v>
      </c>
      <c r="I113" s="255">
        <f>H113*C113</f>
        <v>0</v>
      </c>
      <c r="J113" s="80">
        <v>0</v>
      </c>
      <c r="K113" s="255">
        <f>J113*C113</f>
        <v>0</v>
      </c>
      <c r="L113" s="80">
        <v>0</v>
      </c>
      <c r="M113" s="255">
        <f>L113*C113</f>
        <v>0</v>
      </c>
      <c r="N113" s="80">
        <v>0</v>
      </c>
      <c r="O113" s="255">
        <f>N113*C113</f>
        <v>0</v>
      </c>
      <c r="P113" s="80">
        <v>0</v>
      </c>
      <c r="Q113" s="255">
        <f>C113*P113</f>
        <v>0</v>
      </c>
      <c r="R113" s="80">
        <v>0</v>
      </c>
      <c r="S113" s="255">
        <f>R113*C113</f>
        <v>0</v>
      </c>
      <c r="T113" s="80">
        <v>0</v>
      </c>
      <c r="U113" s="255">
        <f>T113*C113</f>
        <v>0</v>
      </c>
      <c r="V113" s="80">
        <v>0</v>
      </c>
      <c r="W113" s="255">
        <f>V113*C113</f>
        <v>0</v>
      </c>
      <c r="X113" s="80">
        <v>0</v>
      </c>
      <c r="Y113" s="255">
        <f>X113*C113</f>
        <v>0</v>
      </c>
      <c r="Z113" s="80">
        <v>0</v>
      </c>
      <c r="AA113" s="255">
        <f>Z113*C113</f>
        <v>0</v>
      </c>
    </row>
    <row r="114" spans="1:27" ht="18" customHeight="1">
      <c r="A114" s="56" t="s">
        <v>115</v>
      </c>
      <c r="B114" s="56" t="s">
        <v>116</v>
      </c>
      <c r="C114" s="66">
        <v>0</v>
      </c>
      <c r="D114" s="80">
        <v>0</v>
      </c>
      <c r="E114" s="255">
        <f>D114*C114</f>
        <v>0</v>
      </c>
      <c r="F114" s="80">
        <v>0</v>
      </c>
      <c r="G114" s="255">
        <f>F114*C114</f>
        <v>0</v>
      </c>
      <c r="H114" s="80">
        <v>0</v>
      </c>
      <c r="I114" s="255">
        <f>H114*C114</f>
        <v>0</v>
      </c>
      <c r="J114" s="80">
        <v>0</v>
      </c>
      <c r="K114" s="255">
        <f>J114*C114</f>
        <v>0</v>
      </c>
      <c r="L114" s="80">
        <v>0</v>
      </c>
      <c r="M114" s="255">
        <f>L114*C114</f>
        <v>0</v>
      </c>
      <c r="N114" s="80">
        <v>0</v>
      </c>
      <c r="O114" s="255">
        <f>N114*C114</f>
        <v>0</v>
      </c>
      <c r="P114" s="80">
        <v>0</v>
      </c>
      <c r="Q114" s="255">
        <f>C114*P114</f>
        <v>0</v>
      </c>
      <c r="R114" s="80">
        <v>0</v>
      </c>
      <c r="S114" s="255">
        <f>R114*C114</f>
        <v>0</v>
      </c>
      <c r="T114" s="80">
        <v>0</v>
      </c>
      <c r="U114" s="255">
        <f>T114*C114</f>
        <v>0</v>
      </c>
      <c r="V114" s="80">
        <v>0</v>
      </c>
      <c r="W114" s="255">
        <f>V114*C114</f>
        <v>0</v>
      </c>
      <c r="X114" s="80">
        <v>0</v>
      </c>
      <c r="Y114" s="255">
        <f>X114*C114</f>
        <v>0</v>
      </c>
      <c r="Z114" s="80">
        <v>0</v>
      </c>
      <c r="AA114" s="255">
        <f>Z114*C114</f>
        <v>0</v>
      </c>
    </row>
    <row r="115" spans="1:27" ht="15.75">
      <c r="A115" s="56" t="s">
        <v>117</v>
      </c>
      <c r="B115" s="56" t="s">
        <v>118</v>
      </c>
      <c r="C115" s="66">
        <v>0</v>
      </c>
      <c r="D115" s="80">
        <v>0</v>
      </c>
      <c r="E115" s="255">
        <f>D115*C115</f>
        <v>0</v>
      </c>
      <c r="F115" s="80">
        <v>0</v>
      </c>
      <c r="G115" s="255">
        <f>F115*C115</f>
        <v>0</v>
      </c>
      <c r="H115" s="80">
        <v>0</v>
      </c>
      <c r="I115" s="255">
        <f>H115*C115</f>
        <v>0</v>
      </c>
      <c r="J115" s="80">
        <v>0</v>
      </c>
      <c r="K115" s="255">
        <f>J115*C115</f>
        <v>0</v>
      </c>
      <c r="L115" s="80">
        <v>0</v>
      </c>
      <c r="M115" s="255">
        <f>L115*C115</f>
        <v>0</v>
      </c>
      <c r="N115" s="80">
        <v>0</v>
      </c>
      <c r="O115" s="255">
        <f>N115*C115</f>
        <v>0</v>
      </c>
      <c r="P115" s="80">
        <v>0</v>
      </c>
      <c r="Q115" s="255">
        <f>C115*P115</f>
        <v>0</v>
      </c>
      <c r="R115" s="80">
        <v>0</v>
      </c>
      <c r="S115" s="255">
        <f>R115*C115</f>
        <v>0</v>
      </c>
      <c r="T115" s="80">
        <v>0</v>
      </c>
      <c r="U115" s="255">
        <f>T115*C115</f>
        <v>0</v>
      </c>
      <c r="V115" s="80">
        <v>0</v>
      </c>
      <c r="W115" s="255">
        <f>V115*C115</f>
        <v>0</v>
      </c>
      <c r="X115" s="80">
        <v>0</v>
      </c>
      <c r="Y115" s="255">
        <f>X115*C115</f>
        <v>0</v>
      </c>
      <c r="Z115" s="80">
        <v>0</v>
      </c>
      <c r="AA115" s="255">
        <f>Z115*C115</f>
        <v>0</v>
      </c>
    </row>
    <row r="116" spans="1:27" ht="15.75">
      <c r="A116" s="56" t="s">
        <v>119</v>
      </c>
      <c r="B116" s="56" t="s">
        <v>120</v>
      </c>
      <c r="C116" s="66">
        <v>0</v>
      </c>
      <c r="D116" s="80">
        <v>0</v>
      </c>
      <c r="E116" s="255">
        <f>D116*C116</f>
        <v>0</v>
      </c>
      <c r="F116" s="80">
        <v>0</v>
      </c>
      <c r="G116" s="255">
        <f>F116*C116</f>
        <v>0</v>
      </c>
      <c r="H116" s="80">
        <v>0</v>
      </c>
      <c r="I116" s="255">
        <f>H116*C116</f>
        <v>0</v>
      </c>
      <c r="J116" s="80">
        <v>0</v>
      </c>
      <c r="K116" s="255">
        <f>J116*C116</f>
        <v>0</v>
      </c>
      <c r="L116" s="80">
        <v>0</v>
      </c>
      <c r="M116" s="255">
        <f>L116*C116</f>
        <v>0</v>
      </c>
      <c r="N116" s="80">
        <v>0</v>
      </c>
      <c r="O116" s="255">
        <f>N116*C116</f>
        <v>0</v>
      </c>
      <c r="P116" s="80">
        <v>0</v>
      </c>
      <c r="Q116" s="255">
        <f>C116*P116</f>
        <v>0</v>
      </c>
      <c r="R116" s="80">
        <v>0</v>
      </c>
      <c r="S116" s="255">
        <f>R116*C116</f>
        <v>0</v>
      </c>
      <c r="T116" s="80">
        <v>0</v>
      </c>
      <c r="U116" s="255">
        <f>T116*C116</f>
        <v>0</v>
      </c>
      <c r="V116" s="80">
        <v>0</v>
      </c>
      <c r="W116" s="255">
        <f>V116*C116</f>
        <v>0</v>
      </c>
      <c r="X116" s="80">
        <v>0</v>
      </c>
      <c r="Y116" s="255">
        <f>X116*C116</f>
        <v>0</v>
      </c>
      <c r="Z116" s="80">
        <v>0</v>
      </c>
      <c r="AA116" s="255">
        <f>Z116*C116</f>
        <v>0</v>
      </c>
    </row>
    <row r="117" spans="1:27">
      <c r="A117" s="14"/>
      <c r="B117" s="21"/>
      <c r="C117" s="19"/>
      <c r="D117" s="16"/>
      <c r="E117" s="15"/>
      <c r="F117" s="16"/>
      <c r="G117" s="15"/>
      <c r="H117" s="16"/>
      <c r="I117" s="17"/>
      <c r="J117" s="16"/>
      <c r="K117" s="15"/>
      <c r="L117" s="16"/>
      <c r="M117" s="15"/>
      <c r="N117" s="236"/>
      <c r="O117" s="237"/>
      <c r="P117" s="236"/>
      <c r="Q117" s="238"/>
      <c r="R117" s="236"/>
      <c r="S117" s="237"/>
      <c r="T117" s="236"/>
      <c r="U117" s="237"/>
      <c r="V117" s="236"/>
      <c r="W117" s="238"/>
      <c r="X117" s="236"/>
      <c r="Y117" s="237"/>
      <c r="Z117" s="236"/>
      <c r="AA117" s="237"/>
    </row>
    <row r="118" spans="1:27" ht="15.75">
      <c r="A118" s="13" t="s">
        <v>10</v>
      </c>
      <c r="B118" s="21"/>
      <c r="C118" s="241"/>
      <c r="D118" s="242"/>
      <c r="E118" s="244">
        <f>SUM(E113:E116)</f>
        <v>0</v>
      </c>
      <c r="F118" s="242"/>
      <c r="G118" s="244">
        <f t="shared" ref="G118:M118" si="145">SUM(G113:G116)</f>
        <v>0</v>
      </c>
      <c r="H118" s="242"/>
      <c r="I118" s="244">
        <f t="shared" si="145"/>
        <v>0</v>
      </c>
      <c r="J118" s="242"/>
      <c r="K118" s="244">
        <f t="shared" si="145"/>
        <v>0</v>
      </c>
      <c r="L118" s="242"/>
      <c r="M118" s="244">
        <f t="shared" si="145"/>
        <v>0</v>
      </c>
      <c r="N118" s="242"/>
      <c r="O118" s="244">
        <f>SUM(O113:O116)</f>
        <v>0</v>
      </c>
      <c r="P118" s="242"/>
      <c r="Q118" s="244">
        <f t="shared" ref="Q118:Y118" si="146">SUM(Q113:Q116)</f>
        <v>0</v>
      </c>
      <c r="R118" s="242"/>
      <c r="S118" s="244">
        <f t="shared" si="146"/>
        <v>0</v>
      </c>
      <c r="T118" s="242"/>
      <c r="U118" s="244">
        <f t="shared" si="146"/>
        <v>0</v>
      </c>
      <c r="V118" s="242"/>
      <c r="W118" s="244">
        <f t="shared" si="146"/>
        <v>0</v>
      </c>
      <c r="X118" s="242"/>
      <c r="Y118" s="244">
        <f t="shared" si="146"/>
        <v>0</v>
      </c>
      <c r="Z118" s="242"/>
      <c r="AA118" s="244">
        <f>SUM(AA113:AA116)</f>
        <v>0</v>
      </c>
    </row>
    <row r="119" spans="1:27" ht="15.75">
      <c r="A119" s="13" t="s">
        <v>11</v>
      </c>
      <c r="B119" s="21"/>
      <c r="C119" s="241"/>
      <c r="D119" s="242"/>
      <c r="E119" s="244">
        <f>SUM(E118)</f>
        <v>0</v>
      </c>
      <c r="F119" s="242"/>
      <c r="G119" s="244">
        <f>E119+G118</f>
        <v>0</v>
      </c>
      <c r="H119" s="242"/>
      <c r="I119" s="244">
        <f t="shared" ref="I119" si="147">G119+I118</f>
        <v>0</v>
      </c>
      <c r="J119" s="242"/>
      <c r="K119" s="244">
        <f t="shared" ref="K119" si="148">I119+K118</f>
        <v>0</v>
      </c>
      <c r="L119" s="242"/>
      <c r="M119" s="244">
        <f t="shared" ref="M119" si="149">K119+M118</f>
        <v>0</v>
      </c>
      <c r="N119" s="242"/>
      <c r="O119" s="244">
        <f t="shared" ref="O119" si="150">M119+O118</f>
        <v>0</v>
      </c>
      <c r="P119" s="242"/>
      <c r="Q119" s="244">
        <f t="shared" ref="Q119" si="151">O119+Q118</f>
        <v>0</v>
      </c>
      <c r="R119" s="242"/>
      <c r="S119" s="244">
        <f t="shared" ref="S119" si="152">Q119+S118</f>
        <v>0</v>
      </c>
      <c r="T119" s="242"/>
      <c r="U119" s="244">
        <f t="shared" ref="U119" si="153">S119+U118</f>
        <v>0</v>
      </c>
      <c r="V119" s="242"/>
      <c r="W119" s="244">
        <f t="shared" ref="W119" si="154">U119+W118</f>
        <v>0</v>
      </c>
      <c r="X119" s="242"/>
      <c r="Y119" s="244">
        <f t="shared" ref="Y119" si="155">W119+Y118</f>
        <v>0</v>
      </c>
      <c r="Z119" s="242"/>
      <c r="AA119" s="244">
        <f t="shared" ref="AA119" si="156">Y119+AA118</f>
        <v>0</v>
      </c>
    </row>
    <row r="120" spans="1:27" s="36" customFormat="1" ht="15.75" thickBot="1">
      <c r="A120" s="35"/>
      <c r="B120" s="272"/>
      <c r="C120" s="273"/>
      <c r="D120" s="50"/>
      <c r="E120" s="30"/>
      <c r="F120" s="31"/>
      <c r="G120" s="32"/>
      <c r="H120" s="31"/>
      <c r="I120" s="33"/>
      <c r="J120" s="52"/>
      <c r="K120" s="34"/>
      <c r="L120" s="31"/>
      <c r="M120" s="32"/>
      <c r="N120" s="247"/>
      <c r="O120" s="248"/>
      <c r="P120" s="249"/>
      <c r="Q120" s="250"/>
      <c r="R120" s="249"/>
      <c r="S120" s="251"/>
      <c r="T120" s="249"/>
      <c r="U120" s="251"/>
      <c r="V120" s="249"/>
      <c r="W120" s="250"/>
      <c r="X120" s="249"/>
      <c r="Y120" s="251"/>
      <c r="Z120" s="249"/>
      <c r="AA120" s="251"/>
    </row>
    <row r="121" spans="1:27" ht="51" thickBot="1">
      <c r="A121" s="57">
        <v>11</v>
      </c>
      <c r="B121" s="58" t="s">
        <v>121</v>
      </c>
      <c r="C121" s="231">
        <f>SUM(C123:C127)</f>
        <v>0</v>
      </c>
      <c r="D121" s="61" t="s">
        <v>5</v>
      </c>
      <c r="E121" s="62" t="s">
        <v>6</v>
      </c>
      <c r="F121" s="61" t="s">
        <v>5</v>
      </c>
      <c r="G121" s="62" t="s">
        <v>6</v>
      </c>
      <c r="H121" s="61" t="s">
        <v>5</v>
      </c>
      <c r="I121" s="63" t="s">
        <v>6</v>
      </c>
      <c r="J121" s="61" t="s">
        <v>5</v>
      </c>
      <c r="K121" s="62" t="s">
        <v>6</v>
      </c>
      <c r="L121" s="61" t="s">
        <v>5</v>
      </c>
      <c r="M121" s="62" t="s">
        <v>6</v>
      </c>
      <c r="N121" s="232" t="s">
        <v>5</v>
      </c>
      <c r="O121" s="233" t="s">
        <v>6</v>
      </c>
      <c r="P121" s="232" t="s">
        <v>5</v>
      </c>
      <c r="Q121" s="234" t="s">
        <v>6</v>
      </c>
      <c r="R121" s="232" t="s">
        <v>5</v>
      </c>
      <c r="S121" s="233" t="s">
        <v>6</v>
      </c>
      <c r="T121" s="232" t="s">
        <v>5</v>
      </c>
      <c r="U121" s="233" t="s">
        <v>6</v>
      </c>
      <c r="V121" s="232" t="s">
        <v>5</v>
      </c>
      <c r="W121" s="234" t="s">
        <v>6</v>
      </c>
      <c r="X121" s="232" t="s">
        <v>5</v>
      </c>
      <c r="Y121" s="233" t="s">
        <v>6</v>
      </c>
      <c r="Z121" s="232" t="s">
        <v>5</v>
      </c>
      <c r="AA121" s="235" t="s">
        <v>6</v>
      </c>
    </row>
    <row r="122" spans="1:27">
      <c r="A122" s="13"/>
      <c r="B122" s="21"/>
      <c r="C122" s="19"/>
      <c r="D122" s="16"/>
      <c r="E122" s="15"/>
      <c r="F122" s="16"/>
      <c r="G122" s="15"/>
      <c r="H122" s="16"/>
      <c r="I122" s="17"/>
      <c r="J122" s="16"/>
      <c r="K122" s="15"/>
      <c r="L122" s="16"/>
      <c r="M122" s="15"/>
      <c r="N122" s="236"/>
      <c r="O122" s="237"/>
      <c r="P122" s="236"/>
      <c r="Q122" s="238"/>
      <c r="R122" s="236"/>
      <c r="S122" s="237"/>
      <c r="T122" s="236"/>
      <c r="U122" s="237"/>
      <c r="V122" s="236"/>
      <c r="W122" s="238"/>
      <c r="X122" s="236"/>
      <c r="Y122" s="237"/>
      <c r="Z122" s="236"/>
      <c r="AA122" s="237"/>
    </row>
    <row r="123" spans="1:27" ht="15.75">
      <c r="A123" s="56" t="s">
        <v>122</v>
      </c>
      <c r="B123" s="56" t="s">
        <v>123</v>
      </c>
      <c r="C123" s="66">
        <v>0</v>
      </c>
      <c r="D123" s="80">
        <v>0</v>
      </c>
      <c r="E123" s="255">
        <f>D123*C123</f>
        <v>0</v>
      </c>
      <c r="F123" s="80">
        <v>0</v>
      </c>
      <c r="G123" s="255">
        <f>F123*C123</f>
        <v>0</v>
      </c>
      <c r="H123" s="80">
        <v>0</v>
      </c>
      <c r="I123" s="255">
        <f>H123*C123</f>
        <v>0</v>
      </c>
      <c r="J123" s="80">
        <v>0</v>
      </c>
      <c r="K123" s="255">
        <f>J123*C123</f>
        <v>0</v>
      </c>
      <c r="L123" s="80">
        <v>0</v>
      </c>
      <c r="M123" s="255">
        <f>L123*C123</f>
        <v>0</v>
      </c>
      <c r="N123" s="80">
        <v>0</v>
      </c>
      <c r="O123" s="255">
        <f>N123*C123</f>
        <v>0</v>
      </c>
      <c r="P123" s="80">
        <v>0</v>
      </c>
      <c r="Q123" s="255">
        <f>C123*P123</f>
        <v>0</v>
      </c>
      <c r="R123" s="80">
        <v>0</v>
      </c>
      <c r="S123" s="255">
        <f>R123*C123</f>
        <v>0</v>
      </c>
      <c r="T123" s="80">
        <v>0</v>
      </c>
      <c r="U123" s="255">
        <f>T123*C123</f>
        <v>0</v>
      </c>
      <c r="V123" s="80">
        <v>0</v>
      </c>
      <c r="W123" s="255">
        <f>V123*C123</f>
        <v>0</v>
      </c>
      <c r="X123" s="80">
        <v>0</v>
      </c>
      <c r="Y123" s="255">
        <f>X123*C123</f>
        <v>0</v>
      </c>
      <c r="Z123" s="80">
        <v>0</v>
      </c>
      <c r="AA123" s="255">
        <f>Z123*C123</f>
        <v>0</v>
      </c>
    </row>
    <row r="124" spans="1:27" ht="15.75" customHeight="1">
      <c r="A124" s="56" t="s">
        <v>124</v>
      </c>
      <c r="B124" s="56" t="s">
        <v>125</v>
      </c>
      <c r="C124" s="66">
        <v>0</v>
      </c>
      <c r="D124" s="80">
        <v>0</v>
      </c>
      <c r="E124" s="255">
        <f>D124*C124</f>
        <v>0</v>
      </c>
      <c r="F124" s="80">
        <v>0</v>
      </c>
      <c r="G124" s="255">
        <f>F124*C124</f>
        <v>0</v>
      </c>
      <c r="H124" s="80">
        <v>0</v>
      </c>
      <c r="I124" s="255">
        <f>H124*C124</f>
        <v>0</v>
      </c>
      <c r="J124" s="80">
        <v>0</v>
      </c>
      <c r="K124" s="255">
        <f>J124*C124</f>
        <v>0</v>
      </c>
      <c r="L124" s="80">
        <v>0</v>
      </c>
      <c r="M124" s="255">
        <f>L124*C124</f>
        <v>0</v>
      </c>
      <c r="N124" s="80">
        <v>0</v>
      </c>
      <c r="O124" s="255">
        <f>N124*C124</f>
        <v>0</v>
      </c>
      <c r="P124" s="80">
        <v>0</v>
      </c>
      <c r="Q124" s="255">
        <f>C124*P124</f>
        <v>0</v>
      </c>
      <c r="R124" s="80">
        <v>0</v>
      </c>
      <c r="S124" s="255">
        <f>R124*C124</f>
        <v>0</v>
      </c>
      <c r="T124" s="80">
        <v>0</v>
      </c>
      <c r="U124" s="255">
        <f>T124*C124</f>
        <v>0</v>
      </c>
      <c r="V124" s="80">
        <v>0</v>
      </c>
      <c r="W124" s="255">
        <f>V124*C124</f>
        <v>0</v>
      </c>
      <c r="X124" s="80">
        <v>0</v>
      </c>
      <c r="Y124" s="255">
        <f>X124*C124</f>
        <v>0</v>
      </c>
      <c r="Z124" s="80">
        <v>0</v>
      </c>
      <c r="AA124" s="255">
        <f>Z124*C124</f>
        <v>0</v>
      </c>
    </row>
    <row r="125" spans="1:27" ht="15.75">
      <c r="A125" s="56" t="s">
        <v>126</v>
      </c>
      <c r="B125" s="56" t="s">
        <v>127</v>
      </c>
      <c r="C125" s="66">
        <v>0</v>
      </c>
      <c r="D125" s="80">
        <v>0</v>
      </c>
      <c r="E125" s="255">
        <f>D125*C125</f>
        <v>0</v>
      </c>
      <c r="F125" s="80">
        <v>0</v>
      </c>
      <c r="G125" s="255">
        <f>F125*C125</f>
        <v>0</v>
      </c>
      <c r="H125" s="80">
        <v>0</v>
      </c>
      <c r="I125" s="255">
        <f>H125*C125</f>
        <v>0</v>
      </c>
      <c r="J125" s="80">
        <v>0</v>
      </c>
      <c r="K125" s="255">
        <f>J125*C125</f>
        <v>0</v>
      </c>
      <c r="L125" s="80">
        <v>0</v>
      </c>
      <c r="M125" s="255">
        <f>L125*C125</f>
        <v>0</v>
      </c>
      <c r="N125" s="80">
        <v>0</v>
      </c>
      <c r="O125" s="255">
        <f>N125*C125</f>
        <v>0</v>
      </c>
      <c r="P125" s="80">
        <v>0</v>
      </c>
      <c r="Q125" s="255">
        <f>C125*P125</f>
        <v>0</v>
      </c>
      <c r="R125" s="80">
        <v>0</v>
      </c>
      <c r="S125" s="255">
        <f>R125*C125</f>
        <v>0</v>
      </c>
      <c r="T125" s="80">
        <v>0</v>
      </c>
      <c r="U125" s="255">
        <f>T125*C125</f>
        <v>0</v>
      </c>
      <c r="V125" s="80">
        <v>0</v>
      </c>
      <c r="W125" s="255">
        <f>V125*C125</f>
        <v>0</v>
      </c>
      <c r="X125" s="80">
        <v>0</v>
      </c>
      <c r="Y125" s="255">
        <f>X125*C125</f>
        <v>0</v>
      </c>
      <c r="Z125" s="80">
        <v>0</v>
      </c>
      <c r="AA125" s="255">
        <f>Z125*C125</f>
        <v>0</v>
      </c>
    </row>
    <row r="126" spans="1:27" ht="15.75">
      <c r="A126" s="56" t="s">
        <v>128</v>
      </c>
      <c r="B126" s="56" t="s">
        <v>129</v>
      </c>
      <c r="C126" s="66">
        <v>0</v>
      </c>
      <c r="D126" s="80">
        <v>0</v>
      </c>
      <c r="E126" s="255">
        <f>D126*C126</f>
        <v>0</v>
      </c>
      <c r="F126" s="80">
        <v>0</v>
      </c>
      <c r="G126" s="255">
        <f>F126*C126</f>
        <v>0</v>
      </c>
      <c r="H126" s="80">
        <v>0</v>
      </c>
      <c r="I126" s="255">
        <f>H126*C126</f>
        <v>0</v>
      </c>
      <c r="J126" s="80">
        <v>0</v>
      </c>
      <c r="K126" s="255">
        <f>J126*C126</f>
        <v>0</v>
      </c>
      <c r="L126" s="80">
        <v>0</v>
      </c>
      <c r="M126" s="255">
        <f>L126*C126</f>
        <v>0</v>
      </c>
      <c r="N126" s="80">
        <v>0</v>
      </c>
      <c r="O126" s="255">
        <f>N126*C126</f>
        <v>0</v>
      </c>
      <c r="P126" s="80">
        <v>0</v>
      </c>
      <c r="Q126" s="255">
        <f>C126*P126</f>
        <v>0</v>
      </c>
      <c r="R126" s="80">
        <v>0</v>
      </c>
      <c r="S126" s="255">
        <f>R126*C126</f>
        <v>0</v>
      </c>
      <c r="T126" s="80">
        <v>0</v>
      </c>
      <c r="U126" s="255">
        <f>T126*C126</f>
        <v>0</v>
      </c>
      <c r="V126" s="80">
        <v>0</v>
      </c>
      <c r="W126" s="255">
        <f>V126*C126</f>
        <v>0</v>
      </c>
      <c r="X126" s="80">
        <v>0</v>
      </c>
      <c r="Y126" s="255">
        <f>X126*C126</f>
        <v>0</v>
      </c>
      <c r="Z126" s="80">
        <v>0</v>
      </c>
      <c r="AA126" s="255">
        <f>Z126*C126</f>
        <v>0</v>
      </c>
    </row>
    <row r="127" spans="1:27" ht="15.75">
      <c r="A127" s="56" t="s">
        <v>130</v>
      </c>
      <c r="B127" s="56" t="s">
        <v>131</v>
      </c>
      <c r="C127" s="66">
        <v>0</v>
      </c>
      <c r="D127" s="80">
        <v>0</v>
      </c>
      <c r="E127" s="255">
        <f>D127*C127</f>
        <v>0</v>
      </c>
      <c r="F127" s="80">
        <v>0</v>
      </c>
      <c r="G127" s="255">
        <f>F127*C127</f>
        <v>0</v>
      </c>
      <c r="H127" s="80">
        <v>0</v>
      </c>
      <c r="I127" s="255">
        <f>H127*C127</f>
        <v>0</v>
      </c>
      <c r="J127" s="80">
        <v>0</v>
      </c>
      <c r="K127" s="255">
        <f>J127*C127</f>
        <v>0</v>
      </c>
      <c r="L127" s="80">
        <v>0</v>
      </c>
      <c r="M127" s="255">
        <f>L127*C127</f>
        <v>0</v>
      </c>
      <c r="N127" s="80">
        <v>0</v>
      </c>
      <c r="O127" s="255">
        <f>N127*C127</f>
        <v>0</v>
      </c>
      <c r="P127" s="80">
        <v>0</v>
      </c>
      <c r="Q127" s="255">
        <f>C127*P127</f>
        <v>0</v>
      </c>
      <c r="R127" s="80">
        <v>0</v>
      </c>
      <c r="S127" s="255">
        <f>R127*C127</f>
        <v>0</v>
      </c>
      <c r="T127" s="80">
        <v>0</v>
      </c>
      <c r="U127" s="255">
        <f>T127*C127</f>
        <v>0</v>
      </c>
      <c r="V127" s="80">
        <v>0</v>
      </c>
      <c r="W127" s="255">
        <f>V127*C127</f>
        <v>0</v>
      </c>
      <c r="X127" s="80">
        <v>0</v>
      </c>
      <c r="Y127" s="255">
        <f>X127*C127</f>
        <v>0</v>
      </c>
      <c r="Z127" s="80">
        <v>0</v>
      </c>
      <c r="AA127" s="255">
        <f>Z127*C127</f>
        <v>0</v>
      </c>
    </row>
    <row r="128" spans="1:27">
      <c r="C128" s="19"/>
      <c r="D128" s="16"/>
      <c r="E128" s="15"/>
      <c r="F128" s="16"/>
      <c r="G128" s="15"/>
      <c r="H128" s="16"/>
      <c r="I128" s="17"/>
      <c r="J128" s="16"/>
      <c r="K128" s="15"/>
      <c r="L128" s="16"/>
      <c r="M128" s="15"/>
      <c r="N128" s="16"/>
      <c r="O128" s="15"/>
      <c r="P128" s="16"/>
      <c r="Q128" s="17"/>
      <c r="R128" s="16"/>
      <c r="S128" s="15"/>
      <c r="T128" s="16"/>
      <c r="U128" s="15"/>
      <c r="V128" s="16"/>
      <c r="W128" s="17"/>
      <c r="X128" s="16"/>
      <c r="Y128" s="15"/>
      <c r="Z128" s="16"/>
      <c r="AA128" s="15"/>
    </row>
    <row r="129" spans="1:27" ht="15.75">
      <c r="A129" s="13" t="s">
        <v>10</v>
      </c>
      <c r="B129" s="21"/>
      <c r="C129" s="241"/>
      <c r="D129" s="242"/>
      <c r="E129" s="244">
        <f>SUM(E123:E127)</f>
        <v>0</v>
      </c>
      <c r="F129" s="242"/>
      <c r="G129" s="244">
        <f t="shared" ref="G129:M129" si="157">SUM(G123:G127)</f>
        <v>0</v>
      </c>
      <c r="H129" s="242"/>
      <c r="I129" s="244">
        <f t="shared" si="157"/>
        <v>0</v>
      </c>
      <c r="J129" s="242"/>
      <c r="K129" s="244">
        <f t="shared" si="157"/>
        <v>0</v>
      </c>
      <c r="L129" s="242"/>
      <c r="M129" s="244">
        <f t="shared" si="157"/>
        <v>0</v>
      </c>
      <c r="N129" s="242"/>
      <c r="O129" s="244">
        <f t="shared" ref="O129" si="158">SUM(O123:O127)</f>
        <v>0</v>
      </c>
      <c r="P129" s="242"/>
      <c r="Q129" s="244">
        <f t="shared" ref="Q129:AA129" si="159">SUM(Q123:Q127)</f>
        <v>0</v>
      </c>
      <c r="R129" s="242"/>
      <c r="S129" s="244">
        <f t="shared" si="159"/>
        <v>0</v>
      </c>
      <c r="T129" s="242"/>
      <c r="U129" s="244">
        <f t="shared" si="159"/>
        <v>0</v>
      </c>
      <c r="V129" s="242"/>
      <c r="W129" s="244">
        <f t="shared" si="159"/>
        <v>0</v>
      </c>
      <c r="X129" s="242"/>
      <c r="Y129" s="244">
        <f t="shared" si="159"/>
        <v>0</v>
      </c>
      <c r="Z129" s="242"/>
      <c r="AA129" s="244">
        <f t="shared" si="159"/>
        <v>0</v>
      </c>
    </row>
    <row r="130" spans="1:27" ht="15.75">
      <c r="A130" s="13" t="s">
        <v>11</v>
      </c>
      <c r="B130" s="21"/>
      <c r="C130" s="241"/>
      <c r="D130" s="242"/>
      <c r="E130" s="244">
        <f>SUM(E129)</f>
        <v>0</v>
      </c>
      <c r="F130" s="242"/>
      <c r="G130" s="244">
        <f>E130+G129</f>
        <v>0</v>
      </c>
      <c r="H130" s="242"/>
      <c r="I130" s="244">
        <f t="shared" ref="I130" si="160">G130+I129</f>
        <v>0</v>
      </c>
      <c r="J130" s="242"/>
      <c r="K130" s="244">
        <f t="shared" ref="K130" si="161">I130+K129</f>
        <v>0</v>
      </c>
      <c r="L130" s="242"/>
      <c r="M130" s="244">
        <f t="shared" ref="M130" si="162">K130+M129</f>
        <v>0</v>
      </c>
      <c r="N130" s="242"/>
      <c r="O130" s="244">
        <f t="shared" ref="O130" si="163">M130+O129</f>
        <v>0</v>
      </c>
      <c r="P130" s="242"/>
      <c r="Q130" s="244">
        <f t="shared" ref="Q130" si="164">O130+Q129</f>
        <v>0</v>
      </c>
      <c r="R130" s="242"/>
      <c r="S130" s="244">
        <f t="shared" ref="S130" si="165">Q130+S129</f>
        <v>0</v>
      </c>
      <c r="T130" s="242"/>
      <c r="U130" s="244">
        <f t="shared" ref="U130" si="166">S130+U129</f>
        <v>0</v>
      </c>
      <c r="V130" s="242"/>
      <c r="W130" s="244">
        <f t="shared" ref="W130" si="167">U130+W129</f>
        <v>0</v>
      </c>
      <c r="X130" s="242"/>
      <c r="Y130" s="244">
        <f t="shared" ref="Y130" si="168">W130+Y129</f>
        <v>0</v>
      </c>
      <c r="Z130" s="242"/>
      <c r="AA130" s="244">
        <f t="shared" ref="AA130" si="169">Y130+AA129</f>
        <v>0</v>
      </c>
    </row>
    <row r="131" spans="1:27" s="36" customFormat="1" ht="15.75" thickBot="1">
      <c r="A131" s="35"/>
      <c r="B131" s="272"/>
      <c r="C131" s="273"/>
      <c r="D131" s="50"/>
      <c r="E131" s="30"/>
      <c r="F131" s="31"/>
      <c r="G131" s="32"/>
      <c r="H131" s="31"/>
      <c r="I131" s="33"/>
      <c r="J131" s="52"/>
      <c r="K131" s="34"/>
      <c r="L131" s="31"/>
      <c r="M131" s="32"/>
      <c r="N131" s="247"/>
      <c r="O131" s="248"/>
      <c r="P131" s="249"/>
      <c r="Q131" s="250"/>
      <c r="R131" s="249"/>
      <c r="S131" s="251"/>
      <c r="T131" s="249"/>
      <c r="U131" s="251"/>
      <c r="V131" s="249"/>
      <c r="W131" s="250"/>
      <c r="X131" s="249"/>
      <c r="Y131" s="251"/>
      <c r="Z131" s="249"/>
      <c r="AA131" s="251"/>
    </row>
    <row r="132" spans="1:27" ht="51" thickBot="1">
      <c r="A132" s="57">
        <v>12</v>
      </c>
      <c r="B132" s="58" t="s">
        <v>132</v>
      </c>
      <c r="C132" s="231">
        <f>SUM(C134:C140)</f>
        <v>0</v>
      </c>
      <c r="D132" s="61" t="s">
        <v>5</v>
      </c>
      <c r="E132" s="62" t="s">
        <v>6</v>
      </c>
      <c r="F132" s="61" t="s">
        <v>5</v>
      </c>
      <c r="G132" s="62" t="s">
        <v>6</v>
      </c>
      <c r="H132" s="61" t="s">
        <v>5</v>
      </c>
      <c r="I132" s="63" t="s">
        <v>6</v>
      </c>
      <c r="J132" s="61" t="s">
        <v>5</v>
      </c>
      <c r="K132" s="62" t="s">
        <v>6</v>
      </c>
      <c r="L132" s="61" t="s">
        <v>5</v>
      </c>
      <c r="M132" s="62" t="s">
        <v>6</v>
      </c>
      <c r="N132" s="232" t="s">
        <v>5</v>
      </c>
      <c r="O132" s="233" t="s">
        <v>6</v>
      </c>
      <c r="P132" s="232" t="s">
        <v>5</v>
      </c>
      <c r="Q132" s="234" t="s">
        <v>6</v>
      </c>
      <c r="R132" s="232" t="s">
        <v>5</v>
      </c>
      <c r="S132" s="233" t="s">
        <v>6</v>
      </c>
      <c r="T132" s="232" t="s">
        <v>5</v>
      </c>
      <c r="U132" s="233" t="s">
        <v>6</v>
      </c>
      <c r="V132" s="232" t="s">
        <v>5</v>
      </c>
      <c r="W132" s="234" t="s">
        <v>6</v>
      </c>
      <c r="X132" s="232" t="s">
        <v>5</v>
      </c>
      <c r="Y132" s="233" t="s">
        <v>6</v>
      </c>
      <c r="Z132" s="232" t="s">
        <v>5</v>
      </c>
      <c r="AA132" s="235" t="s">
        <v>6</v>
      </c>
    </row>
    <row r="133" spans="1:27">
      <c r="A133" s="13"/>
      <c r="B133" s="21"/>
      <c r="C133" s="19"/>
      <c r="D133" s="16"/>
      <c r="E133" s="15"/>
      <c r="F133" s="16"/>
      <c r="G133" s="15"/>
      <c r="H133" s="16"/>
      <c r="I133" s="17"/>
      <c r="J133" s="16"/>
      <c r="K133" s="15"/>
      <c r="L133" s="16"/>
      <c r="M133" s="15"/>
      <c r="N133" s="236"/>
      <c r="O133" s="237"/>
      <c r="P133" s="236"/>
      <c r="Q133" s="238"/>
      <c r="R133" s="236"/>
      <c r="S133" s="237"/>
      <c r="T133" s="236"/>
      <c r="U133" s="237"/>
      <c r="V133" s="236"/>
      <c r="W133" s="238"/>
      <c r="X133" s="236"/>
      <c r="Y133" s="237"/>
      <c r="Z133" s="236"/>
      <c r="AA133" s="237"/>
    </row>
    <row r="134" spans="1:27" ht="15.75">
      <c r="A134" s="56" t="s">
        <v>133</v>
      </c>
      <c r="B134" s="56" t="s">
        <v>7</v>
      </c>
      <c r="C134" s="66">
        <v>0</v>
      </c>
      <c r="D134" s="80">
        <v>0</v>
      </c>
      <c r="E134" s="255">
        <f t="shared" ref="E134:E140" si="170">D134*C134</f>
        <v>0</v>
      </c>
      <c r="F134" s="80">
        <v>0</v>
      </c>
      <c r="G134" s="255">
        <f t="shared" ref="G134:G140" si="171">F134*C134</f>
        <v>0</v>
      </c>
      <c r="H134" s="80">
        <v>0</v>
      </c>
      <c r="I134" s="255">
        <f t="shared" ref="I134:I140" si="172">H134*C134</f>
        <v>0</v>
      </c>
      <c r="J134" s="80">
        <v>0</v>
      </c>
      <c r="K134" s="255">
        <f t="shared" ref="K134:K140" si="173">J134*C134</f>
        <v>0</v>
      </c>
      <c r="L134" s="80">
        <v>0</v>
      </c>
      <c r="M134" s="255">
        <f t="shared" ref="M134:M140" si="174">L134*C134</f>
        <v>0</v>
      </c>
      <c r="N134" s="80">
        <v>0</v>
      </c>
      <c r="O134" s="255">
        <f t="shared" ref="O134:O140" si="175">N134*C134</f>
        <v>0</v>
      </c>
      <c r="P134" s="80">
        <v>0</v>
      </c>
      <c r="Q134" s="255">
        <f t="shared" ref="Q134:Q140" si="176">C134*P134</f>
        <v>0</v>
      </c>
      <c r="R134" s="80">
        <v>0</v>
      </c>
      <c r="S134" s="255">
        <f t="shared" ref="S134:S140" si="177">R134*C134</f>
        <v>0</v>
      </c>
      <c r="T134" s="80">
        <v>0</v>
      </c>
      <c r="U134" s="255">
        <f t="shared" ref="U134:U140" si="178">T134*C134</f>
        <v>0</v>
      </c>
      <c r="V134" s="80">
        <v>0</v>
      </c>
      <c r="W134" s="255">
        <f t="shared" ref="W134:W140" si="179">V134*C134</f>
        <v>0</v>
      </c>
      <c r="X134" s="80">
        <v>0</v>
      </c>
      <c r="Y134" s="255">
        <f t="shared" ref="Y134:Y140" si="180">X134*C134</f>
        <v>0</v>
      </c>
      <c r="Z134" s="80">
        <v>0</v>
      </c>
      <c r="AA134" s="255">
        <f t="shared" ref="AA134:AA140" si="181">Z134*C134</f>
        <v>0</v>
      </c>
    </row>
    <row r="135" spans="1:27" ht="15.75" customHeight="1">
      <c r="A135" s="56" t="s">
        <v>134</v>
      </c>
      <c r="B135" s="56" t="s">
        <v>135</v>
      </c>
      <c r="C135" s="66">
        <v>0</v>
      </c>
      <c r="D135" s="80">
        <v>0</v>
      </c>
      <c r="E135" s="255">
        <f t="shared" si="170"/>
        <v>0</v>
      </c>
      <c r="F135" s="80">
        <v>0</v>
      </c>
      <c r="G135" s="255">
        <f t="shared" si="171"/>
        <v>0</v>
      </c>
      <c r="H135" s="80">
        <v>0</v>
      </c>
      <c r="I135" s="255">
        <f t="shared" si="172"/>
        <v>0</v>
      </c>
      <c r="J135" s="80">
        <v>0</v>
      </c>
      <c r="K135" s="255">
        <f t="shared" si="173"/>
        <v>0</v>
      </c>
      <c r="L135" s="80">
        <v>0</v>
      </c>
      <c r="M135" s="255">
        <f t="shared" si="174"/>
        <v>0</v>
      </c>
      <c r="N135" s="80">
        <v>0</v>
      </c>
      <c r="O135" s="255">
        <f t="shared" si="175"/>
        <v>0</v>
      </c>
      <c r="P135" s="80">
        <v>0</v>
      </c>
      <c r="Q135" s="255">
        <f t="shared" si="176"/>
        <v>0</v>
      </c>
      <c r="R135" s="80">
        <v>0</v>
      </c>
      <c r="S135" s="255">
        <f t="shared" si="177"/>
        <v>0</v>
      </c>
      <c r="T135" s="80">
        <v>0</v>
      </c>
      <c r="U135" s="255">
        <f t="shared" si="178"/>
        <v>0</v>
      </c>
      <c r="V135" s="80">
        <v>0</v>
      </c>
      <c r="W135" s="255">
        <f t="shared" si="179"/>
        <v>0</v>
      </c>
      <c r="X135" s="80">
        <v>0</v>
      </c>
      <c r="Y135" s="255">
        <f t="shared" si="180"/>
        <v>0</v>
      </c>
      <c r="Z135" s="80">
        <v>0</v>
      </c>
      <c r="AA135" s="255">
        <f t="shared" si="181"/>
        <v>0</v>
      </c>
    </row>
    <row r="136" spans="1:27" ht="15.75">
      <c r="A136" s="56" t="s">
        <v>136</v>
      </c>
      <c r="B136" s="56" t="s">
        <v>137</v>
      </c>
      <c r="C136" s="66">
        <v>0</v>
      </c>
      <c r="D136" s="80">
        <v>0</v>
      </c>
      <c r="E136" s="255">
        <f t="shared" si="170"/>
        <v>0</v>
      </c>
      <c r="F136" s="80">
        <v>0</v>
      </c>
      <c r="G136" s="255">
        <f t="shared" si="171"/>
        <v>0</v>
      </c>
      <c r="H136" s="80">
        <v>0</v>
      </c>
      <c r="I136" s="255">
        <f t="shared" si="172"/>
        <v>0</v>
      </c>
      <c r="J136" s="80">
        <v>0</v>
      </c>
      <c r="K136" s="255">
        <f t="shared" si="173"/>
        <v>0</v>
      </c>
      <c r="L136" s="80">
        <v>0</v>
      </c>
      <c r="M136" s="255">
        <f t="shared" si="174"/>
        <v>0</v>
      </c>
      <c r="N136" s="80">
        <v>0</v>
      </c>
      <c r="O136" s="255">
        <f t="shared" si="175"/>
        <v>0</v>
      </c>
      <c r="P136" s="80">
        <v>0</v>
      </c>
      <c r="Q136" s="255">
        <f t="shared" si="176"/>
        <v>0</v>
      </c>
      <c r="R136" s="80">
        <v>0</v>
      </c>
      <c r="S136" s="255">
        <f t="shared" si="177"/>
        <v>0</v>
      </c>
      <c r="T136" s="80">
        <v>0</v>
      </c>
      <c r="U136" s="255">
        <f t="shared" si="178"/>
        <v>0</v>
      </c>
      <c r="V136" s="80">
        <v>0</v>
      </c>
      <c r="W136" s="255">
        <f t="shared" si="179"/>
        <v>0</v>
      </c>
      <c r="X136" s="80">
        <v>0</v>
      </c>
      <c r="Y136" s="255">
        <f t="shared" si="180"/>
        <v>0</v>
      </c>
      <c r="Z136" s="80">
        <v>0</v>
      </c>
      <c r="AA136" s="255">
        <f t="shared" si="181"/>
        <v>0</v>
      </c>
    </row>
    <row r="137" spans="1:27" ht="15.75">
      <c r="A137" s="56" t="s">
        <v>138</v>
      </c>
      <c r="B137" s="56" t="s">
        <v>139</v>
      </c>
      <c r="C137" s="66">
        <v>0</v>
      </c>
      <c r="D137" s="80">
        <v>0</v>
      </c>
      <c r="E137" s="255">
        <f t="shared" si="170"/>
        <v>0</v>
      </c>
      <c r="F137" s="80">
        <v>0</v>
      </c>
      <c r="G137" s="255">
        <f t="shared" si="171"/>
        <v>0</v>
      </c>
      <c r="H137" s="80">
        <v>0</v>
      </c>
      <c r="I137" s="255">
        <f t="shared" si="172"/>
        <v>0</v>
      </c>
      <c r="J137" s="80">
        <v>0</v>
      </c>
      <c r="K137" s="255">
        <f t="shared" si="173"/>
        <v>0</v>
      </c>
      <c r="L137" s="80">
        <v>0</v>
      </c>
      <c r="M137" s="255">
        <f t="shared" si="174"/>
        <v>0</v>
      </c>
      <c r="N137" s="80">
        <v>0</v>
      </c>
      <c r="O137" s="255">
        <f t="shared" si="175"/>
        <v>0</v>
      </c>
      <c r="P137" s="80">
        <v>0</v>
      </c>
      <c r="Q137" s="255">
        <f t="shared" si="176"/>
        <v>0</v>
      </c>
      <c r="R137" s="80">
        <v>0</v>
      </c>
      <c r="S137" s="255">
        <f t="shared" si="177"/>
        <v>0</v>
      </c>
      <c r="T137" s="80">
        <v>0</v>
      </c>
      <c r="U137" s="255">
        <f t="shared" si="178"/>
        <v>0</v>
      </c>
      <c r="V137" s="80">
        <v>0</v>
      </c>
      <c r="W137" s="255">
        <f t="shared" si="179"/>
        <v>0</v>
      </c>
      <c r="X137" s="80">
        <v>0</v>
      </c>
      <c r="Y137" s="255">
        <f t="shared" si="180"/>
        <v>0</v>
      </c>
      <c r="Z137" s="80">
        <v>0</v>
      </c>
      <c r="AA137" s="255">
        <f t="shared" si="181"/>
        <v>0</v>
      </c>
    </row>
    <row r="138" spans="1:27" ht="15.75">
      <c r="A138" s="56" t="s">
        <v>140</v>
      </c>
      <c r="B138" s="56" t="s">
        <v>141</v>
      </c>
      <c r="C138" s="66">
        <v>0</v>
      </c>
      <c r="D138" s="80">
        <v>0</v>
      </c>
      <c r="E138" s="255">
        <f t="shared" si="170"/>
        <v>0</v>
      </c>
      <c r="F138" s="80">
        <v>0</v>
      </c>
      <c r="G138" s="255">
        <f t="shared" si="171"/>
        <v>0</v>
      </c>
      <c r="H138" s="80">
        <v>0</v>
      </c>
      <c r="I138" s="255">
        <f t="shared" si="172"/>
        <v>0</v>
      </c>
      <c r="J138" s="80">
        <v>0</v>
      </c>
      <c r="K138" s="255">
        <f t="shared" si="173"/>
        <v>0</v>
      </c>
      <c r="L138" s="80">
        <v>0</v>
      </c>
      <c r="M138" s="255">
        <f t="shared" si="174"/>
        <v>0</v>
      </c>
      <c r="N138" s="80">
        <v>0</v>
      </c>
      <c r="O138" s="255">
        <f t="shared" si="175"/>
        <v>0</v>
      </c>
      <c r="P138" s="80">
        <v>0</v>
      </c>
      <c r="Q138" s="255">
        <f t="shared" si="176"/>
        <v>0</v>
      </c>
      <c r="R138" s="80">
        <v>0</v>
      </c>
      <c r="S138" s="255">
        <f t="shared" si="177"/>
        <v>0</v>
      </c>
      <c r="T138" s="80">
        <v>0</v>
      </c>
      <c r="U138" s="255">
        <f t="shared" si="178"/>
        <v>0</v>
      </c>
      <c r="V138" s="80">
        <v>0</v>
      </c>
      <c r="W138" s="255">
        <f t="shared" si="179"/>
        <v>0</v>
      </c>
      <c r="X138" s="80">
        <v>0</v>
      </c>
      <c r="Y138" s="255">
        <f t="shared" si="180"/>
        <v>0</v>
      </c>
      <c r="Z138" s="80">
        <v>0</v>
      </c>
      <c r="AA138" s="255">
        <f t="shared" si="181"/>
        <v>0</v>
      </c>
    </row>
    <row r="139" spans="1:27" ht="15.75">
      <c r="A139" s="56" t="s">
        <v>142</v>
      </c>
      <c r="B139" s="56" t="s">
        <v>143</v>
      </c>
      <c r="C139" s="66">
        <v>0</v>
      </c>
      <c r="D139" s="80">
        <v>0</v>
      </c>
      <c r="E139" s="255">
        <f t="shared" si="170"/>
        <v>0</v>
      </c>
      <c r="F139" s="80">
        <v>0</v>
      </c>
      <c r="G139" s="255">
        <f t="shared" si="171"/>
        <v>0</v>
      </c>
      <c r="H139" s="80">
        <v>0</v>
      </c>
      <c r="I139" s="255">
        <f t="shared" si="172"/>
        <v>0</v>
      </c>
      <c r="J139" s="80">
        <v>0</v>
      </c>
      <c r="K139" s="255">
        <f t="shared" si="173"/>
        <v>0</v>
      </c>
      <c r="L139" s="80">
        <v>0</v>
      </c>
      <c r="M139" s="255">
        <f t="shared" si="174"/>
        <v>0</v>
      </c>
      <c r="N139" s="80">
        <v>0</v>
      </c>
      <c r="O139" s="255">
        <f t="shared" si="175"/>
        <v>0</v>
      </c>
      <c r="P139" s="80">
        <v>0</v>
      </c>
      <c r="Q139" s="255">
        <f t="shared" si="176"/>
        <v>0</v>
      </c>
      <c r="R139" s="80">
        <v>0</v>
      </c>
      <c r="S139" s="255">
        <f t="shared" si="177"/>
        <v>0</v>
      </c>
      <c r="T139" s="80">
        <v>0</v>
      </c>
      <c r="U139" s="255">
        <f t="shared" si="178"/>
        <v>0</v>
      </c>
      <c r="V139" s="80">
        <v>0</v>
      </c>
      <c r="W139" s="255">
        <f t="shared" si="179"/>
        <v>0</v>
      </c>
      <c r="X139" s="80">
        <v>0</v>
      </c>
      <c r="Y139" s="255">
        <f t="shared" si="180"/>
        <v>0</v>
      </c>
      <c r="Z139" s="80">
        <v>0</v>
      </c>
      <c r="AA139" s="255">
        <f t="shared" si="181"/>
        <v>0</v>
      </c>
    </row>
    <row r="140" spans="1:27" ht="15.75">
      <c r="A140" s="56" t="s">
        <v>144</v>
      </c>
      <c r="B140" s="56" t="s">
        <v>145</v>
      </c>
      <c r="C140" s="66">
        <v>0</v>
      </c>
      <c r="D140" s="80">
        <v>0</v>
      </c>
      <c r="E140" s="255">
        <f t="shared" si="170"/>
        <v>0</v>
      </c>
      <c r="F140" s="80">
        <v>0</v>
      </c>
      <c r="G140" s="255">
        <f t="shared" si="171"/>
        <v>0</v>
      </c>
      <c r="H140" s="80">
        <v>0</v>
      </c>
      <c r="I140" s="255">
        <f t="shared" si="172"/>
        <v>0</v>
      </c>
      <c r="J140" s="80">
        <v>0</v>
      </c>
      <c r="K140" s="255">
        <f t="shared" si="173"/>
        <v>0</v>
      </c>
      <c r="L140" s="80">
        <v>0</v>
      </c>
      <c r="M140" s="255">
        <f t="shared" si="174"/>
        <v>0</v>
      </c>
      <c r="N140" s="80">
        <v>0</v>
      </c>
      <c r="O140" s="255">
        <f t="shared" si="175"/>
        <v>0</v>
      </c>
      <c r="P140" s="80">
        <v>0</v>
      </c>
      <c r="Q140" s="255">
        <f t="shared" si="176"/>
        <v>0</v>
      </c>
      <c r="R140" s="80">
        <v>0</v>
      </c>
      <c r="S140" s="255">
        <f t="shared" si="177"/>
        <v>0</v>
      </c>
      <c r="T140" s="80">
        <v>0</v>
      </c>
      <c r="U140" s="255">
        <f t="shared" si="178"/>
        <v>0</v>
      </c>
      <c r="V140" s="80">
        <v>0</v>
      </c>
      <c r="W140" s="255">
        <f t="shared" si="179"/>
        <v>0</v>
      </c>
      <c r="X140" s="80">
        <v>0</v>
      </c>
      <c r="Y140" s="255">
        <f t="shared" si="180"/>
        <v>0</v>
      </c>
      <c r="Z140" s="80">
        <v>0</v>
      </c>
      <c r="AA140" s="255">
        <f t="shared" si="181"/>
        <v>0</v>
      </c>
    </row>
    <row r="141" spans="1:27">
      <c r="C141" s="19"/>
      <c r="D141" s="16"/>
      <c r="E141" s="15"/>
      <c r="F141" s="16"/>
      <c r="G141" s="15"/>
      <c r="H141" s="16"/>
      <c r="I141" s="17"/>
      <c r="J141" s="16"/>
      <c r="K141" s="15"/>
      <c r="L141" s="16"/>
      <c r="M141" s="15"/>
      <c r="N141" s="236"/>
      <c r="O141" s="237"/>
      <c r="P141" s="236"/>
      <c r="Q141" s="238"/>
      <c r="R141" s="236"/>
      <c r="S141" s="237"/>
      <c r="T141" s="236"/>
      <c r="U141" s="237"/>
      <c r="V141" s="236"/>
      <c r="W141" s="238"/>
      <c r="X141" s="236"/>
      <c r="Y141" s="237"/>
      <c r="Z141" s="236"/>
      <c r="AA141" s="237"/>
    </row>
    <row r="142" spans="1:27" ht="15.75">
      <c r="A142" s="13" t="s">
        <v>10</v>
      </c>
      <c r="B142" s="21"/>
      <c r="C142" s="67"/>
      <c r="D142" s="242"/>
      <c r="E142" s="244">
        <f>SUM(E134:E140)</f>
        <v>0</v>
      </c>
      <c r="F142" s="242"/>
      <c r="G142" s="244">
        <f t="shared" ref="G142:AA142" si="182">SUM(G134:G140)</f>
        <v>0</v>
      </c>
      <c r="H142" s="242"/>
      <c r="I142" s="244">
        <f t="shared" si="182"/>
        <v>0</v>
      </c>
      <c r="J142" s="242"/>
      <c r="K142" s="244">
        <f t="shared" si="182"/>
        <v>0</v>
      </c>
      <c r="L142" s="242"/>
      <c r="M142" s="244">
        <f t="shared" si="182"/>
        <v>0</v>
      </c>
      <c r="N142" s="242"/>
      <c r="O142" s="244">
        <f t="shared" si="182"/>
        <v>0</v>
      </c>
      <c r="P142" s="242"/>
      <c r="Q142" s="244">
        <f t="shared" si="182"/>
        <v>0</v>
      </c>
      <c r="R142" s="242"/>
      <c r="S142" s="244">
        <f t="shared" si="182"/>
        <v>0</v>
      </c>
      <c r="T142" s="242"/>
      <c r="U142" s="244">
        <f t="shared" si="182"/>
        <v>0</v>
      </c>
      <c r="V142" s="242"/>
      <c r="W142" s="244">
        <f t="shared" si="182"/>
        <v>0</v>
      </c>
      <c r="X142" s="242"/>
      <c r="Y142" s="244">
        <f t="shared" si="182"/>
        <v>0</v>
      </c>
      <c r="Z142" s="242"/>
      <c r="AA142" s="244">
        <f t="shared" si="182"/>
        <v>0</v>
      </c>
    </row>
    <row r="143" spans="1:27" ht="15.75">
      <c r="A143" s="13" t="s">
        <v>11</v>
      </c>
      <c r="B143" s="21"/>
      <c r="C143" s="67"/>
      <c r="D143" s="242"/>
      <c r="E143" s="244">
        <f>SUM(E142)</f>
        <v>0</v>
      </c>
      <c r="F143" s="242"/>
      <c r="G143" s="244">
        <f>E143+G142</f>
        <v>0</v>
      </c>
      <c r="H143" s="242"/>
      <c r="I143" s="244">
        <f t="shared" ref="I143" si="183">G143+I142</f>
        <v>0</v>
      </c>
      <c r="J143" s="242"/>
      <c r="K143" s="244">
        <f t="shared" ref="K143" si="184">I143+K142</f>
        <v>0</v>
      </c>
      <c r="L143" s="242"/>
      <c r="M143" s="244">
        <f t="shared" ref="M143" si="185">K143+M142</f>
        <v>0</v>
      </c>
      <c r="N143" s="242"/>
      <c r="O143" s="244">
        <f t="shared" ref="O143" si="186">M143+O142</f>
        <v>0</v>
      </c>
      <c r="P143" s="242"/>
      <c r="Q143" s="244">
        <f t="shared" ref="Q143" si="187">O143+Q142</f>
        <v>0</v>
      </c>
      <c r="R143" s="242"/>
      <c r="S143" s="244">
        <f t="shared" ref="S143" si="188">Q143+S142</f>
        <v>0</v>
      </c>
      <c r="T143" s="242"/>
      <c r="U143" s="244">
        <f t="shared" ref="U143" si="189">S143+U142</f>
        <v>0</v>
      </c>
      <c r="V143" s="242"/>
      <c r="W143" s="244">
        <f t="shared" ref="W143" si="190">U143+W142</f>
        <v>0</v>
      </c>
      <c r="X143" s="242"/>
      <c r="Y143" s="244">
        <f t="shared" ref="Y143" si="191">W143+Y142</f>
        <v>0</v>
      </c>
      <c r="Z143" s="242"/>
      <c r="AA143" s="244">
        <f t="shared" ref="AA143" si="192">Y143+AA142</f>
        <v>0</v>
      </c>
    </row>
    <row r="144" spans="1:27" s="36" customFormat="1" ht="15.75" thickBot="1">
      <c r="A144" s="35"/>
      <c r="B144" s="272"/>
      <c r="C144" s="273"/>
      <c r="D144" s="50"/>
      <c r="E144" s="30"/>
      <c r="F144" s="31"/>
      <c r="G144" s="32"/>
      <c r="H144" s="31"/>
      <c r="I144" s="33"/>
      <c r="J144" s="52"/>
      <c r="K144" s="34"/>
      <c r="L144" s="31"/>
      <c r="M144" s="32"/>
      <c r="N144" s="247"/>
      <c r="O144" s="248"/>
      <c r="P144" s="249"/>
      <c r="Q144" s="250"/>
      <c r="R144" s="249"/>
      <c r="S144" s="251"/>
      <c r="T144" s="249"/>
      <c r="U144" s="251"/>
      <c r="V144" s="249"/>
      <c r="W144" s="250"/>
      <c r="X144" s="249"/>
      <c r="Y144" s="251"/>
      <c r="Z144" s="249"/>
      <c r="AA144" s="251"/>
    </row>
    <row r="145" spans="1:27" ht="51" thickBot="1">
      <c r="A145" s="57">
        <v>13</v>
      </c>
      <c r="B145" s="58" t="s">
        <v>146</v>
      </c>
      <c r="C145" s="231">
        <f>SUM(C147:C150)</f>
        <v>0</v>
      </c>
      <c r="D145" s="61" t="s">
        <v>5</v>
      </c>
      <c r="E145" s="62" t="s">
        <v>6</v>
      </c>
      <c r="F145" s="61" t="s">
        <v>5</v>
      </c>
      <c r="G145" s="62" t="s">
        <v>6</v>
      </c>
      <c r="H145" s="61" t="s">
        <v>5</v>
      </c>
      <c r="I145" s="63" t="s">
        <v>6</v>
      </c>
      <c r="J145" s="61" t="s">
        <v>5</v>
      </c>
      <c r="K145" s="62" t="s">
        <v>6</v>
      </c>
      <c r="L145" s="61" t="s">
        <v>5</v>
      </c>
      <c r="M145" s="62" t="s">
        <v>6</v>
      </c>
      <c r="N145" s="232" t="s">
        <v>5</v>
      </c>
      <c r="O145" s="233" t="s">
        <v>6</v>
      </c>
      <c r="P145" s="232" t="s">
        <v>5</v>
      </c>
      <c r="Q145" s="234" t="s">
        <v>6</v>
      </c>
      <c r="R145" s="232" t="s">
        <v>5</v>
      </c>
      <c r="S145" s="233" t="s">
        <v>6</v>
      </c>
      <c r="T145" s="232" t="s">
        <v>5</v>
      </c>
      <c r="U145" s="233" t="s">
        <v>6</v>
      </c>
      <c r="V145" s="232" t="s">
        <v>5</v>
      </c>
      <c r="W145" s="234" t="s">
        <v>6</v>
      </c>
      <c r="X145" s="232" t="s">
        <v>5</v>
      </c>
      <c r="Y145" s="233" t="s">
        <v>6</v>
      </c>
      <c r="Z145" s="232" t="s">
        <v>5</v>
      </c>
      <c r="AA145" s="235" t="s">
        <v>6</v>
      </c>
    </row>
    <row r="146" spans="1:27">
      <c r="A146" s="13"/>
      <c r="B146" s="21"/>
      <c r="C146" s="19"/>
      <c r="D146" s="16"/>
      <c r="E146" s="15"/>
      <c r="F146" s="16"/>
      <c r="G146" s="15"/>
      <c r="H146" s="16"/>
      <c r="I146" s="17"/>
      <c r="J146" s="16"/>
      <c r="K146" s="15"/>
      <c r="L146" s="16"/>
      <c r="M146" s="15"/>
      <c r="N146" s="236"/>
      <c r="O146" s="237"/>
      <c r="P146" s="236"/>
      <c r="Q146" s="238"/>
      <c r="R146" s="236"/>
      <c r="S146" s="237"/>
      <c r="T146" s="236"/>
      <c r="U146" s="237"/>
      <c r="V146" s="236"/>
      <c r="W146" s="238"/>
      <c r="X146" s="236"/>
      <c r="Y146" s="237"/>
      <c r="Z146" s="236"/>
      <c r="AA146" s="237"/>
    </row>
    <row r="147" spans="1:27" ht="15.75">
      <c r="A147" s="56" t="s">
        <v>147</v>
      </c>
      <c r="B147" s="56" t="s">
        <v>148</v>
      </c>
      <c r="C147" s="66">
        <v>0</v>
      </c>
      <c r="D147" s="80">
        <v>0</v>
      </c>
      <c r="E147" s="255">
        <f>D147*C147</f>
        <v>0</v>
      </c>
      <c r="F147" s="80">
        <v>0</v>
      </c>
      <c r="G147" s="255">
        <f>F147*C147</f>
        <v>0</v>
      </c>
      <c r="H147" s="80">
        <v>0</v>
      </c>
      <c r="I147" s="255">
        <f>H147*C147</f>
        <v>0</v>
      </c>
      <c r="J147" s="80">
        <v>0</v>
      </c>
      <c r="K147" s="255">
        <f>J147*C147</f>
        <v>0</v>
      </c>
      <c r="L147" s="80">
        <v>0</v>
      </c>
      <c r="M147" s="255">
        <f>L147*C147</f>
        <v>0</v>
      </c>
      <c r="N147" s="80">
        <v>0</v>
      </c>
      <c r="O147" s="255">
        <f>N147*C147</f>
        <v>0</v>
      </c>
      <c r="P147" s="80">
        <v>0</v>
      </c>
      <c r="Q147" s="255">
        <f>C147*P147</f>
        <v>0</v>
      </c>
      <c r="R147" s="80">
        <v>0</v>
      </c>
      <c r="S147" s="255">
        <f>R147*C147</f>
        <v>0</v>
      </c>
      <c r="T147" s="80">
        <v>0</v>
      </c>
      <c r="U147" s="255">
        <f>T147*C147</f>
        <v>0</v>
      </c>
      <c r="V147" s="80">
        <v>0</v>
      </c>
      <c r="W147" s="255">
        <f>V147*C147</f>
        <v>0</v>
      </c>
      <c r="X147" s="80">
        <v>0</v>
      </c>
      <c r="Y147" s="255">
        <f>X147*C147</f>
        <v>0</v>
      </c>
      <c r="Z147" s="80">
        <v>0</v>
      </c>
      <c r="AA147" s="255">
        <f>Z147*C147</f>
        <v>0</v>
      </c>
    </row>
    <row r="148" spans="1:27" ht="15.75" customHeight="1">
      <c r="A148" s="56" t="s">
        <v>149</v>
      </c>
      <c r="B148" s="56" t="s">
        <v>150</v>
      </c>
      <c r="C148" s="66">
        <v>0</v>
      </c>
      <c r="D148" s="80">
        <v>0</v>
      </c>
      <c r="E148" s="255">
        <f>D148*C148</f>
        <v>0</v>
      </c>
      <c r="F148" s="80">
        <v>0</v>
      </c>
      <c r="G148" s="255">
        <f>F148*C148</f>
        <v>0</v>
      </c>
      <c r="H148" s="80">
        <v>0</v>
      </c>
      <c r="I148" s="255">
        <f>H148*C148</f>
        <v>0</v>
      </c>
      <c r="J148" s="80">
        <v>0</v>
      </c>
      <c r="K148" s="255">
        <f>J148*C148</f>
        <v>0</v>
      </c>
      <c r="L148" s="80">
        <v>0</v>
      </c>
      <c r="M148" s="255">
        <f>L148*C148</f>
        <v>0</v>
      </c>
      <c r="N148" s="80">
        <v>0</v>
      </c>
      <c r="O148" s="255">
        <f>N148*C148</f>
        <v>0</v>
      </c>
      <c r="P148" s="80">
        <v>0</v>
      </c>
      <c r="Q148" s="255">
        <f>C148*P148</f>
        <v>0</v>
      </c>
      <c r="R148" s="80">
        <v>0</v>
      </c>
      <c r="S148" s="255">
        <f>R148*C148</f>
        <v>0</v>
      </c>
      <c r="T148" s="80">
        <v>0</v>
      </c>
      <c r="U148" s="255">
        <f>T148*C148</f>
        <v>0</v>
      </c>
      <c r="V148" s="80">
        <v>0</v>
      </c>
      <c r="W148" s="255">
        <f>V148*C148</f>
        <v>0</v>
      </c>
      <c r="X148" s="80">
        <v>0</v>
      </c>
      <c r="Y148" s="255">
        <f>X148*C148</f>
        <v>0</v>
      </c>
      <c r="Z148" s="80">
        <v>0</v>
      </c>
      <c r="AA148" s="255">
        <f>Z148*C148</f>
        <v>0</v>
      </c>
    </row>
    <row r="149" spans="1:27" ht="15.75">
      <c r="A149" s="56" t="s">
        <v>151</v>
      </c>
      <c r="B149" s="56" t="s">
        <v>152</v>
      </c>
      <c r="C149" s="66">
        <v>0</v>
      </c>
      <c r="D149" s="80">
        <v>0</v>
      </c>
      <c r="E149" s="255">
        <f>D149*C149</f>
        <v>0</v>
      </c>
      <c r="F149" s="80">
        <v>0</v>
      </c>
      <c r="G149" s="255">
        <f>F149*C149</f>
        <v>0</v>
      </c>
      <c r="H149" s="80">
        <v>0</v>
      </c>
      <c r="I149" s="255">
        <f>H149*C149</f>
        <v>0</v>
      </c>
      <c r="J149" s="80">
        <v>0</v>
      </c>
      <c r="K149" s="255">
        <f>J149*C149</f>
        <v>0</v>
      </c>
      <c r="L149" s="80">
        <v>0</v>
      </c>
      <c r="M149" s="255">
        <f>L149*C149</f>
        <v>0</v>
      </c>
      <c r="N149" s="80">
        <v>0</v>
      </c>
      <c r="O149" s="255">
        <f>N149*C149</f>
        <v>0</v>
      </c>
      <c r="P149" s="80">
        <v>0</v>
      </c>
      <c r="Q149" s="255">
        <f>C149*P149</f>
        <v>0</v>
      </c>
      <c r="R149" s="80">
        <v>0</v>
      </c>
      <c r="S149" s="255">
        <f>R149*C149</f>
        <v>0</v>
      </c>
      <c r="T149" s="80">
        <v>0</v>
      </c>
      <c r="U149" s="255">
        <f>T149*C149</f>
        <v>0</v>
      </c>
      <c r="V149" s="80">
        <v>0</v>
      </c>
      <c r="W149" s="255">
        <f>V149*C149</f>
        <v>0</v>
      </c>
      <c r="X149" s="80">
        <v>0</v>
      </c>
      <c r="Y149" s="255">
        <f>X149*C149</f>
        <v>0</v>
      </c>
      <c r="Z149" s="80">
        <v>0</v>
      </c>
      <c r="AA149" s="255">
        <f>Z149*C149</f>
        <v>0</v>
      </c>
    </row>
    <row r="150" spans="1:27" ht="15.75">
      <c r="A150" s="56" t="s">
        <v>153</v>
      </c>
      <c r="B150" s="56" t="s">
        <v>154</v>
      </c>
      <c r="C150" s="66">
        <v>0</v>
      </c>
      <c r="D150" s="80">
        <v>0</v>
      </c>
      <c r="E150" s="255">
        <f>D150*C150</f>
        <v>0</v>
      </c>
      <c r="F150" s="80">
        <v>0</v>
      </c>
      <c r="G150" s="255">
        <f>F150*C150</f>
        <v>0</v>
      </c>
      <c r="H150" s="80">
        <v>0</v>
      </c>
      <c r="I150" s="255">
        <f>H150*C150</f>
        <v>0</v>
      </c>
      <c r="J150" s="80">
        <v>0</v>
      </c>
      <c r="K150" s="255">
        <f>J150*C150</f>
        <v>0</v>
      </c>
      <c r="L150" s="80">
        <v>0</v>
      </c>
      <c r="M150" s="255">
        <f>L150*C150</f>
        <v>0</v>
      </c>
      <c r="N150" s="80">
        <v>0</v>
      </c>
      <c r="O150" s="255">
        <f>N150*C150</f>
        <v>0</v>
      </c>
      <c r="P150" s="80">
        <v>0</v>
      </c>
      <c r="Q150" s="255">
        <f>C150*P150</f>
        <v>0</v>
      </c>
      <c r="R150" s="80">
        <v>0</v>
      </c>
      <c r="S150" s="255">
        <f>R150*C150</f>
        <v>0</v>
      </c>
      <c r="T150" s="80">
        <v>0</v>
      </c>
      <c r="U150" s="255">
        <f>T150*C150</f>
        <v>0</v>
      </c>
      <c r="V150" s="80">
        <v>0</v>
      </c>
      <c r="W150" s="255">
        <f>V150*C150</f>
        <v>0</v>
      </c>
      <c r="X150" s="80">
        <v>0</v>
      </c>
      <c r="Y150" s="255">
        <f>X150*C150</f>
        <v>0</v>
      </c>
      <c r="Z150" s="80">
        <v>0</v>
      </c>
      <c r="AA150" s="255">
        <f>Z150*C150</f>
        <v>0</v>
      </c>
    </row>
    <row r="151" spans="1:27">
      <c r="C151" s="19"/>
      <c r="D151" s="16"/>
      <c r="E151" s="15"/>
      <c r="F151" s="16"/>
      <c r="G151" s="15"/>
      <c r="H151" s="16"/>
      <c r="I151" s="17"/>
      <c r="J151" s="16"/>
      <c r="K151" s="15"/>
      <c r="L151" s="16"/>
      <c r="M151" s="15"/>
      <c r="N151" s="236"/>
      <c r="O151" s="237"/>
      <c r="P151" s="236"/>
      <c r="Q151" s="238"/>
      <c r="R151" s="236"/>
      <c r="S151" s="237"/>
      <c r="T151" s="236"/>
      <c r="U151" s="237"/>
      <c r="V151" s="236"/>
      <c r="W151" s="238"/>
      <c r="X151" s="236"/>
      <c r="Y151" s="237"/>
      <c r="Z151" s="236"/>
      <c r="AA151" s="237"/>
    </row>
    <row r="152" spans="1:27" ht="15.75">
      <c r="A152" s="13" t="s">
        <v>10</v>
      </c>
      <c r="B152" s="21"/>
      <c r="C152" s="67"/>
      <c r="D152" s="242"/>
      <c r="E152" s="243">
        <f>SUM(E147:E150)</f>
        <v>0</v>
      </c>
      <c r="F152" s="242"/>
      <c r="G152" s="243">
        <f t="shared" ref="G152:AA152" si="193">SUM(G147:G150)</f>
        <v>0</v>
      </c>
      <c r="H152" s="242"/>
      <c r="I152" s="243">
        <f t="shared" si="193"/>
        <v>0</v>
      </c>
      <c r="J152" s="242"/>
      <c r="K152" s="243">
        <f t="shared" si="193"/>
        <v>0</v>
      </c>
      <c r="L152" s="242"/>
      <c r="M152" s="243">
        <f t="shared" si="193"/>
        <v>0</v>
      </c>
      <c r="N152" s="242"/>
      <c r="O152" s="243">
        <f t="shared" si="193"/>
        <v>0</v>
      </c>
      <c r="P152" s="242"/>
      <c r="Q152" s="243">
        <f t="shared" si="193"/>
        <v>0</v>
      </c>
      <c r="R152" s="242"/>
      <c r="S152" s="244">
        <f t="shared" si="193"/>
        <v>0</v>
      </c>
      <c r="T152" s="242"/>
      <c r="U152" s="243">
        <f t="shared" si="193"/>
        <v>0</v>
      </c>
      <c r="V152" s="242"/>
      <c r="W152" s="243">
        <f t="shared" si="193"/>
        <v>0</v>
      </c>
      <c r="X152" s="242"/>
      <c r="Y152" s="243">
        <f t="shared" si="193"/>
        <v>0</v>
      </c>
      <c r="Z152" s="242"/>
      <c r="AA152" s="244">
        <f t="shared" si="193"/>
        <v>0</v>
      </c>
    </row>
    <row r="153" spans="1:27" ht="15.75">
      <c r="A153" s="13" t="s">
        <v>11</v>
      </c>
      <c r="B153" s="21"/>
      <c r="C153" s="67"/>
      <c r="D153" s="242"/>
      <c r="E153" s="243">
        <f>SUM(E152)</f>
        <v>0</v>
      </c>
      <c r="F153" s="242"/>
      <c r="G153" s="243">
        <f>E153+G152</f>
        <v>0</v>
      </c>
      <c r="H153" s="242"/>
      <c r="I153" s="243">
        <f t="shared" ref="I153" si="194">G153+I152</f>
        <v>0</v>
      </c>
      <c r="J153" s="242"/>
      <c r="K153" s="243">
        <f t="shared" ref="K153" si="195">I153+K152</f>
        <v>0</v>
      </c>
      <c r="L153" s="242"/>
      <c r="M153" s="243">
        <f t="shared" ref="M153" si="196">K153+M152</f>
        <v>0</v>
      </c>
      <c r="N153" s="242"/>
      <c r="O153" s="243">
        <f t="shared" ref="O153" si="197">M153+O152</f>
        <v>0</v>
      </c>
      <c r="P153" s="242"/>
      <c r="Q153" s="243">
        <f t="shared" ref="Q153" si="198">O153+Q152</f>
        <v>0</v>
      </c>
      <c r="R153" s="242"/>
      <c r="S153" s="244">
        <f t="shared" ref="S153" si="199">Q153+S152</f>
        <v>0</v>
      </c>
      <c r="T153" s="242"/>
      <c r="U153" s="243">
        <f t="shared" ref="U153" si="200">S153+U152</f>
        <v>0</v>
      </c>
      <c r="V153" s="242"/>
      <c r="W153" s="243">
        <f t="shared" ref="W153" si="201">U153+W152</f>
        <v>0</v>
      </c>
      <c r="X153" s="242"/>
      <c r="Y153" s="243">
        <f t="shared" ref="Y153" si="202">W153+Y152</f>
        <v>0</v>
      </c>
      <c r="Z153" s="242"/>
      <c r="AA153" s="244">
        <f>Y153+AA152</f>
        <v>0</v>
      </c>
    </row>
    <row r="154" spans="1:27" s="36" customFormat="1" ht="15.75" thickBot="1">
      <c r="A154" s="35"/>
      <c r="B154" s="272"/>
      <c r="C154" s="273"/>
      <c r="D154" s="50"/>
      <c r="E154" s="30"/>
      <c r="F154" s="31"/>
      <c r="G154" s="32"/>
      <c r="H154" s="31"/>
      <c r="I154" s="33"/>
      <c r="J154" s="52"/>
      <c r="K154" s="34"/>
      <c r="L154" s="31"/>
      <c r="M154" s="32"/>
      <c r="N154" s="247"/>
      <c r="O154" s="248"/>
      <c r="P154" s="249"/>
      <c r="Q154" s="250"/>
      <c r="R154" s="249"/>
      <c r="S154" s="251"/>
      <c r="T154" s="249"/>
      <c r="U154" s="251"/>
      <c r="V154" s="249"/>
      <c r="W154" s="250"/>
      <c r="X154" s="249"/>
      <c r="Y154" s="251"/>
      <c r="Z154" s="249"/>
      <c r="AA154" s="251"/>
    </row>
    <row r="155" spans="1:27" ht="51" thickBot="1">
      <c r="A155" s="57">
        <v>14</v>
      </c>
      <c r="B155" s="58" t="s">
        <v>155</v>
      </c>
      <c r="C155" s="231">
        <f>SUM(C157:C160)</f>
        <v>0</v>
      </c>
      <c r="D155" s="61" t="s">
        <v>5</v>
      </c>
      <c r="E155" s="62" t="s">
        <v>6</v>
      </c>
      <c r="F155" s="61" t="s">
        <v>5</v>
      </c>
      <c r="G155" s="62" t="s">
        <v>6</v>
      </c>
      <c r="H155" s="61" t="s">
        <v>5</v>
      </c>
      <c r="I155" s="63" t="s">
        <v>6</v>
      </c>
      <c r="J155" s="61" t="s">
        <v>5</v>
      </c>
      <c r="K155" s="62" t="s">
        <v>6</v>
      </c>
      <c r="L155" s="61" t="s">
        <v>5</v>
      </c>
      <c r="M155" s="62" t="s">
        <v>6</v>
      </c>
      <c r="N155" s="232" t="s">
        <v>5</v>
      </c>
      <c r="O155" s="233" t="s">
        <v>6</v>
      </c>
      <c r="P155" s="232" t="s">
        <v>5</v>
      </c>
      <c r="Q155" s="234" t="s">
        <v>6</v>
      </c>
      <c r="R155" s="232" t="s">
        <v>5</v>
      </c>
      <c r="S155" s="233" t="s">
        <v>6</v>
      </c>
      <c r="T155" s="232" t="s">
        <v>5</v>
      </c>
      <c r="U155" s="233" t="s">
        <v>6</v>
      </c>
      <c r="V155" s="232" t="s">
        <v>5</v>
      </c>
      <c r="W155" s="234" t="s">
        <v>6</v>
      </c>
      <c r="X155" s="232" t="s">
        <v>5</v>
      </c>
      <c r="Y155" s="233" t="s">
        <v>6</v>
      </c>
      <c r="Z155" s="232" t="s">
        <v>5</v>
      </c>
      <c r="AA155" s="235" t="s">
        <v>6</v>
      </c>
    </row>
    <row r="156" spans="1:27">
      <c r="A156" s="13"/>
      <c r="B156" s="21"/>
      <c r="C156" s="19"/>
      <c r="D156" s="16"/>
      <c r="E156" s="15"/>
      <c r="F156" s="16"/>
      <c r="G156" s="15"/>
      <c r="H156" s="16"/>
      <c r="I156" s="17"/>
      <c r="J156" s="16"/>
      <c r="K156" s="15"/>
      <c r="L156" s="16"/>
      <c r="M156" s="15"/>
      <c r="N156" s="236"/>
      <c r="O156" s="237"/>
      <c r="P156" s="236"/>
      <c r="Q156" s="238"/>
      <c r="R156" s="236"/>
      <c r="S156" s="237"/>
      <c r="T156" s="236"/>
      <c r="U156" s="237"/>
      <c r="V156" s="236"/>
      <c r="W156" s="238"/>
      <c r="X156" s="236"/>
      <c r="Y156" s="237"/>
      <c r="Z156" s="236"/>
      <c r="AA156" s="237"/>
    </row>
    <row r="157" spans="1:27" ht="15.75">
      <c r="A157" s="56" t="s">
        <v>156</v>
      </c>
      <c r="B157" s="56" t="s">
        <v>157</v>
      </c>
      <c r="C157" s="66">
        <v>0</v>
      </c>
      <c r="D157" s="80">
        <v>0</v>
      </c>
      <c r="E157" s="255">
        <f>D157*C157</f>
        <v>0</v>
      </c>
      <c r="F157" s="80">
        <v>0</v>
      </c>
      <c r="G157" s="255">
        <f>F157*C157</f>
        <v>0</v>
      </c>
      <c r="H157" s="80">
        <v>0</v>
      </c>
      <c r="I157" s="255">
        <f>H157*C157</f>
        <v>0</v>
      </c>
      <c r="J157" s="80">
        <v>0</v>
      </c>
      <c r="K157" s="255">
        <f>J157*C157</f>
        <v>0</v>
      </c>
      <c r="L157" s="80">
        <v>0</v>
      </c>
      <c r="M157" s="255">
        <f>L157*C157</f>
        <v>0</v>
      </c>
      <c r="N157" s="80">
        <v>0</v>
      </c>
      <c r="O157" s="255">
        <f>N157*C157</f>
        <v>0</v>
      </c>
      <c r="P157" s="80">
        <v>0</v>
      </c>
      <c r="Q157" s="255">
        <f>C157*P157</f>
        <v>0</v>
      </c>
      <c r="R157" s="80">
        <v>0</v>
      </c>
      <c r="S157" s="255">
        <f>R157*C157</f>
        <v>0</v>
      </c>
      <c r="T157" s="80">
        <v>0</v>
      </c>
      <c r="U157" s="255">
        <f>T157*C157</f>
        <v>0</v>
      </c>
      <c r="V157" s="80">
        <v>0</v>
      </c>
      <c r="W157" s="255">
        <f>V157*C157</f>
        <v>0</v>
      </c>
      <c r="X157" s="80">
        <v>0</v>
      </c>
      <c r="Y157" s="255">
        <f>X157*C157</f>
        <v>0</v>
      </c>
      <c r="Z157" s="80">
        <v>0</v>
      </c>
      <c r="AA157" s="255">
        <f>Z157*C157</f>
        <v>0</v>
      </c>
    </row>
    <row r="158" spans="1:27" ht="15.75" customHeight="1">
      <c r="A158" s="56" t="s">
        <v>158</v>
      </c>
      <c r="B158" s="56" t="s">
        <v>159</v>
      </c>
      <c r="C158" s="66">
        <v>0</v>
      </c>
      <c r="D158" s="80">
        <v>0</v>
      </c>
      <c r="E158" s="255">
        <f>D158*C158</f>
        <v>0</v>
      </c>
      <c r="F158" s="80">
        <v>0</v>
      </c>
      <c r="G158" s="255">
        <f>F158*C158</f>
        <v>0</v>
      </c>
      <c r="H158" s="80">
        <v>0</v>
      </c>
      <c r="I158" s="255">
        <f>H158*C158</f>
        <v>0</v>
      </c>
      <c r="J158" s="80">
        <v>0</v>
      </c>
      <c r="K158" s="255">
        <f>J158*C158</f>
        <v>0</v>
      </c>
      <c r="L158" s="80">
        <v>0</v>
      </c>
      <c r="M158" s="255">
        <f>L158*C158</f>
        <v>0</v>
      </c>
      <c r="N158" s="80">
        <v>0</v>
      </c>
      <c r="O158" s="255">
        <f>N158*C158</f>
        <v>0</v>
      </c>
      <c r="P158" s="80">
        <v>0</v>
      </c>
      <c r="Q158" s="255">
        <f>C158*P158</f>
        <v>0</v>
      </c>
      <c r="R158" s="80">
        <v>0</v>
      </c>
      <c r="S158" s="255">
        <f>R158*C158</f>
        <v>0</v>
      </c>
      <c r="T158" s="80">
        <v>0</v>
      </c>
      <c r="U158" s="255">
        <f>T158*C158</f>
        <v>0</v>
      </c>
      <c r="V158" s="80">
        <v>0</v>
      </c>
      <c r="W158" s="255">
        <f>V158*C158</f>
        <v>0</v>
      </c>
      <c r="X158" s="80">
        <v>0</v>
      </c>
      <c r="Y158" s="255">
        <f>X158*C158</f>
        <v>0</v>
      </c>
      <c r="Z158" s="80">
        <v>0</v>
      </c>
      <c r="AA158" s="255">
        <f>Z158*C158</f>
        <v>0</v>
      </c>
    </row>
    <row r="159" spans="1:27" ht="15.75">
      <c r="A159" s="56" t="s">
        <v>160</v>
      </c>
      <c r="B159" s="56" t="s">
        <v>161</v>
      </c>
      <c r="C159" s="66">
        <v>0</v>
      </c>
      <c r="D159" s="80">
        <v>0</v>
      </c>
      <c r="E159" s="255">
        <f>D159*C159</f>
        <v>0</v>
      </c>
      <c r="F159" s="80">
        <v>0</v>
      </c>
      <c r="G159" s="255">
        <f>F159*C159</f>
        <v>0</v>
      </c>
      <c r="H159" s="80">
        <v>0</v>
      </c>
      <c r="I159" s="255">
        <f>H159*C159</f>
        <v>0</v>
      </c>
      <c r="J159" s="80">
        <v>0</v>
      </c>
      <c r="K159" s="255">
        <f>J159*C159</f>
        <v>0</v>
      </c>
      <c r="L159" s="80">
        <v>0</v>
      </c>
      <c r="M159" s="255">
        <f>L159*C159</f>
        <v>0</v>
      </c>
      <c r="N159" s="80">
        <v>0</v>
      </c>
      <c r="O159" s="255">
        <f>N159*C159</f>
        <v>0</v>
      </c>
      <c r="P159" s="80">
        <v>0</v>
      </c>
      <c r="Q159" s="255">
        <f>C159*P159</f>
        <v>0</v>
      </c>
      <c r="R159" s="80">
        <v>0</v>
      </c>
      <c r="S159" s="255">
        <f>R159*C159</f>
        <v>0</v>
      </c>
      <c r="T159" s="80">
        <v>0</v>
      </c>
      <c r="U159" s="255">
        <f>T159*C159</f>
        <v>0</v>
      </c>
      <c r="V159" s="80">
        <v>0</v>
      </c>
      <c r="W159" s="255">
        <f>V159*C159</f>
        <v>0</v>
      </c>
      <c r="X159" s="80">
        <v>0</v>
      </c>
      <c r="Y159" s="255">
        <f>X159*C159</f>
        <v>0</v>
      </c>
      <c r="Z159" s="80">
        <v>0</v>
      </c>
      <c r="AA159" s="255">
        <f>Z159*C159</f>
        <v>0</v>
      </c>
    </row>
    <row r="160" spans="1:27" ht="15.75">
      <c r="A160" s="56" t="s">
        <v>162</v>
      </c>
      <c r="B160" s="56" t="s">
        <v>163</v>
      </c>
      <c r="C160" s="66">
        <v>0</v>
      </c>
      <c r="D160" s="80">
        <v>0</v>
      </c>
      <c r="E160" s="255">
        <f>D160*C160</f>
        <v>0</v>
      </c>
      <c r="F160" s="80">
        <v>0</v>
      </c>
      <c r="G160" s="255">
        <f>F160*C160</f>
        <v>0</v>
      </c>
      <c r="H160" s="80">
        <v>0</v>
      </c>
      <c r="I160" s="255">
        <f>H160*C160</f>
        <v>0</v>
      </c>
      <c r="J160" s="80">
        <v>0</v>
      </c>
      <c r="K160" s="255">
        <f>J160*C160</f>
        <v>0</v>
      </c>
      <c r="L160" s="80">
        <v>0</v>
      </c>
      <c r="M160" s="255">
        <f>L160*C160</f>
        <v>0</v>
      </c>
      <c r="N160" s="80">
        <v>0</v>
      </c>
      <c r="O160" s="255">
        <f>N160*C160</f>
        <v>0</v>
      </c>
      <c r="P160" s="80">
        <v>0</v>
      </c>
      <c r="Q160" s="255">
        <f>C160*P160</f>
        <v>0</v>
      </c>
      <c r="R160" s="80">
        <v>0</v>
      </c>
      <c r="S160" s="255">
        <f>R160*C160</f>
        <v>0</v>
      </c>
      <c r="T160" s="80">
        <v>0</v>
      </c>
      <c r="U160" s="255">
        <f>T160*C160</f>
        <v>0</v>
      </c>
      <c r="V160" s="80">
        <v>0</v>
      </c>
      <c r="W160" s="255">
        <f>V160*C160</f>
        <v>0</v>
      </c>
      <c r="X160" s="80">
        <v>0</v>
      </c>
      <c r="Y160" s="255">
        <f>X160*C160</f>
        <v>0</v>
      </c>
      <c r="Z160" s="80">
        <v>0</v>
      </c>
      <c r="AA160" s="255">
        <f>Z160*C160</f>
        <v>0</v>
      </c>
    </row>
    <row r="161" spans="1:27">
      <c r="C161" s="19"/>
      <c r="D161" s="16"/>
      <c r="E161" s="15"/>
      <c r="F161" s="16"/>
      <c r="G161" s="15"/>
      <c r="H161" s="16"/>
      <c r="I161" s="17"/>
      <c r="J161" s="16"/>
      <c r="K161" s="15"/>
      <c r="L161" s="16"/>
      <c r="M161" s="15"/>
      <c r="N161" s="236"/>
      <c r="O161" s="237"/>
      <c r="P161" s="236"/>
      <c r="Q161" s="238"/>
      <c r="R161" s="236"/>
      <c r="S161" s="237"/>
      <c r="T161" s="236"/>
      <c r="U161" s="237"/>
      <c r="V161" s="236"/>
      <c r="W161" s="238"/>
      <c r="X161" s="236"/>
      <c r="Y161" s="237"/>
      <c r="Z161" s="236"/>
      <c r="AA161" s="237"/>
    </row>
    <row r="162" spans="1:27" ht="15.75">
      <c r="A162" s="13" t="s">
        <v>10</v>
      </c>
      <c r="B162" s="21"/>
      <c r="C162" s="67"/>
      <c r="D162" s="242"/>
      <c r="E162" s="244">
        <f>SUM(E157:E160)</f>
        <v>0</v>
      </c>
      <c r="F162" s="242"/>
      <c r="G162" s="244">
        <f t="shared" ref="G162:Y162" si="203">SUM(G157:G160)</f>
        <v>0</v>
      </c>
      <c r="H162" s="242"/>
      <c r="I162" s="244">
        <f t="shared" si="203"/>
        <v>0</v>
      </c>
      <c r="J162" s="242"/>
      <c r="K162" s="244">
        <f t="shared" si="203"/>
        <v>0</v>
      </c>
      <c r="L162" s="242"/>
      <c r="M162" s="244">
        <f t="shared" si="203"/>
        <v>0</v>
      </c>
      <c r="N162" s="242"/>
      <c r="O162" s="244">
        <f t="shared" si="203"/>
        <v>0</v>
      </c>
      <c r="P162" s="242"/>
      <c r="Q162" s="244">
        <f t="shared" si="203"/>
        <v>0</v>
      </c>
      <c r="R162" s="242"/>
      <c r="S162" s="244">
        <f t="shared" si="203"/>
        <v>0</v>
      </c>
      <c r="T162" s="242"/>
      <c r="U162" s="244">
        <f t="shared" si="203"/>
        <v>0</v>
      </c>
      <c r="V162" s="242"/>
      <c r="W162" s="244">
        <f t="shared" si="203"/>
        <v>0</v>
      </c>
      <c r="X162" s="242"/>
      <c r="Y162" s="244">
        <f t="shared" si="203"/>
        <v>0</v>
      </c>
      <c r="Z162" s="242"/>
      <c r="AA162" s="244">
        <f>SUM(AA157:AA160)</f>
        <v>0</v>
      </c>
    </row>
    <row r="163" spans="1:27" ht="15.75">
      <c r="A163" s="13" t="s">
        <v>11</v>
      </c>
      <c r="B163" s="21"/>
      <c r="C163" s="67"/>
      <c r="D163" s="242"/>
      <c r="E163" s="244">
        <f>SUM(E162)</f>
        <v>0</v>
      </c>
      <c r="F163" s="242"/>
      <c r="G163" s="244">
        <f>E163+G162</f>
        <v>0</v>
      </c>
      <c r="H163" s="242"/>
      <c r="I163" s="244">
        <f t="shared" ref="I163" si="204">G163+I162</f>
        <v>0</v>
      </c>
      <c r="J163" s="242"/>
      <c r="K163" s="244">
        <f t="shared" ref="K163" si="205">I163+K162</f>
        <v>0</v>
      </c>
      <c r="L163" s="242"/>
      <c r="M163" s="244">
        <f t="shared" ref="M163" si="206">K163+M162</f>
        <v>0</v>
      </c>
      <c r="N163" s="242"/>
      <c r="O163" s="244">
        <f t="shared" ref="O163" si="207">M163+O162</f>
        <v>0</v>
      </c>
      <c r="P163" s="242"/>
      <c r="Q163" s="244">
        <f t="shared" ref="Q163" si="208">O163+Q162</f>
        <v>0</v>
      </c>
      <c r="R163" s="242"/>
      <c r="S163" s="244">
        <f t="shared" ref="S163" si="209">Q163+S162</f>
        <v>0</v>
      </c>
      <c r="T163" s="242"/>
      <c r="U163" s="244">
        <f t="shared" ref="U163" si="210">S163+U162</f>
        <v>0</v>
      </c>
      <c r="V163" s="242"/>
      <c r="W163" s="244">
        <f t="shared" ref="W163" si="211">U163+W162</f>
        <v>0</v>
      </c>
      <c r="X163" s="242"/>
      <c r="Y163" s="244">
        <f>W163+Y162</f>
        <v>0</v>
      </c>
      <c r="Z163" s="242"/>
      <c r="AA163" s="244">
        <f>Y163+AA162</f>
        <v>0</v>
      </c>
    </row>
    <row r="164" spans="1:27" s="36" customFormat="1" ht="15.75" thickBot="1">
      <c r="A164" s="37"/>
      <c r="B164" s="37"/>
      <c r="C164" s="37"/>
      <c r="D164" s="51"/>
      <c r="E164" s="22"/>
      <c r="F164" s="23"/>
      <c r="G164" s="24"/>
      <c r="H164" s="23"/>
      <c r="I164" s="25"/>
      <c r="J164" s="53"/>
      <c r="K164" s="26"/>
      <c r="L164" s="23"/>
      <c r="M164" s="24"/>
      <c r="N164" s="226"/>
      <c r="O164" s="227"/>
      <c r="P164" s="228"/>
      <c r="Q164" s="229"/>
      <c r="R164" s="228"/>
      <c r="S164" s="230"/>
      <c r="T164" s="228"/>
      <c r="U164" s="230"/>
      <c r="V164" s="228"/>
      <c r="W164" s="229"/>
      <c r="X164" s="228"/>
      <c r="Y164" s="230"/>
      <c r="Z164" s="228"/>
      <c r="AA164" s="230"/>
    </row>
    <row r="165" spans="1:27" ht="51" thickBot="1">
      <c r="A165" s="59">
        <v>15</v>
      </c>
      <c r="B165" s="60" t="s">
        <v>14</v>
      </c>
      <c r="C165" s="231">
        <f>SUM(C167:C172)</f>
        <v>0</v>
      </c>
      <c r="D165" s="61" t="s">
        <v>5</v>
      </c>
      <c r="E165" s="62" t="s">
        <v>6</v>
      </c>
      <c r="F165" s="61" t="s">
        <v>5</v>
      </c>
      <c r="G165" s="62" t="s">
        <v>6</v>
      </c>
      <c r="H165" s="61" t="s">
        <v>5</v>
      </c>
      <c r="I165" s="63" t="s">
        <v>6</v>
      </c>
      <c r="J165" s="61" t="s">
        <v>5</v>
      </c>
      <c r="K165" s="62" t="s">
        <v>6</v>
      </c>
      <c r="L165" s="61" t="s">
        <v>5</v>
      </c>
      <c r="M165" s="62" t="s">
        <v>6</v>
      </c>
      <c r="N165" s="232" t="s">
        <v>5</v>
      </c>
      <c r="O165" s="233" t="s">
        <v>6</v>
      </c>
      <c r="P165" s="232" t="s">
        <v>5</v>
      </c>
      <c r="Q165" s="234" t="s">
        <v>6</v>
      </c>
      <c r="R165" s="232" t="s">
        <v>5</v>
      </c>
      <c r="S165" s="233" t="s">
        <v>6</v>
      </c>
      <c r="T165" s="232" t="s">
        <v>5</v>
      </c>
      <c r="U165" s="233" t="s">
        <v>6</v>
      </c>
      <c r="V165" s="232" t="s">
        <v>5</v>
      </c>
      <c r="W165" s="234" t="s">
        <v>6</v>
      </c>
      <c r="X165" s="232" t="s">
        <v>5</v>
      </c>
      <c r="Y165" s="233" t="s">
        <v>6</v>
      </c>
      <c r="Z165" s="232" t="s">
        <v>5</v>
      </c>
      <c r="AA165" s="235" t="s">
        <v>6</v>
      </c>
    </row>
    <row r="166" spans="1:27">
      <c r="A166" s="13"/>
      <c r="B166" s="21"/>
      <c r="C166" s="19"/>
      <c r="D166" s="16"/>
      <c r="E166" s="15"/>
      <c r="F166" s="16"/>
      <c r="G166" s="15"/>
      <c r="H166" s="16"/>
      <c r="I166" s="17"/>
      <c r="J166" s="16"/>
      <c r="K166" s="15"/>
      <c r="L166" s="16"/>
      <c r="M166" s="15"/>
      <c r="N166" s="236"/>
      <c r="O166" s="237"/>
      <c r="P166" s="236"/>
      <c r="Q166" s="238"/>
      <c r="R166" s="236"/>
      <c r="S166" s="237"/>
      <c r="T166" s="236"/>
      <c r="U166" s="237"/>
      <c r="V166" s="236"/>
      <c r="W166" s="238"/>
      <c r="X166" s="236"/>
      <c r="Y166" s="237"/>
      <c r="Z166" s="236"/>
      <c r="AA166" s="237"/>
    </row>
    <row r="167" spans="1:27" ht="15.75">
      <c r="A167" s="56" t="s">
        <v>164</v>
      </c>
      <c r="B167" s="56" t="s">
        <v>9</v>
      </c>
      <c r="C167" s="66">
        <v>0</v>
      </c>
      <c r="D167" s="80">
        <v>0</v>
      </c>
      <c r="E167" s="255">
        <f t="shared" ref="E167:E172" si="212">D167*C167</f>
        <v>0</v>
      </c>
      <c r="F167" s="80">
        <v>0</v>
      </c>
      <c r="G167" s="255">
        <f t="shared" ref="G167:G172" si="213">F167*C167</f>
        <v>0</v>
      </c>
      <c r="H167" s="80">
        <v>0</v>
      </c>
      <c r="I167" s="255">
        <f t="shared" ref="I167:I172" si="214">H167*C167</f>
        <v>0</v>
      </c>
      <c r="J167" s="80">
        <v>0</v>
      </c>
      <c r="K167" s="255">
        <f t="shared" ref="K167:K172" si="215">J167*C167</f>
        <v>0</v>
      </c>
      <c r="L167" s="80">
        <v>0</v>
      </c>
      <c r="M167" s="255">
        <f t="shared" ref="M167:M172" si="216">L167*C167</f>
        <v>0</v>
      </c>
      <c r="N167" s="80">
        <v>0</v>
      </c>
      <c r="O167" s="255">
        <f t="shared" ref="O167:O172" si="217">N167*C167</f>
        <v>0</v>
      </c>
      <c r="P167" s="80">
        <v>0</v>
      </c>
      <c r="Q167" s="255">
        <f t="shared" ref="Q167:Q172" si="218">C167*P167</f>
        <v>0</v>
      </c>
      <c r="R167" s="80">
        <v>0</v>
      </c>
      <c r="S167" s="255">
        <f t="shared" ref="S167:S172" si="219">R167*C167</f>
        <v>0</v>
      </c>
      <c r="T167" s="80">
        <v>0</v>
      </c>
      <c r="U167" s="255">
        <f t="shared" ref="U167:U172" si="220">T167*C167</f>
        <v>0</v>
      </c>
      <c r="V167" s="80">
        <v>0</v>
      </c>
      <c r="W167" s="255">
        <f t="shared" ref="W167:W172" si="221">V167*C167</f>
        <v>0</v>
      </c>
      <c r="X167" s="80">
        <v>0</v>
      </c>
      <c r="Y167" s="255">
        <f t="shared" ref="Y167:Y172" si="222">X167*C167</f>
        <v>0</v>
      </c>
      <c r="Z167" s="80">
        <v>0</v>
      </c>
      <c r="AA167" s="255">
        <f t="shared" ref="AA167:AA172" si="223">Z167*C167</f>
        <v>0</v>
      </c>
    </row>
    <row r="168" spans="1:27" ht="16.5" customHeight="1">
      <c r="A168" s="56" t="s">
        <v>165</v>
      </c>
      <c r="B168" s="56" t="s">
        <v>166</v>
      </c>
      <c r="C168" s="66">
        <v>0</v>
      </c>
      <c r="D168" s="80">
        <v>0</v>
      </c>
      <c r="E168" s="255">
        <f t="shared" si="212"/>
        <v>0</v>
      </c>
      <c r="F168" s="80">
        <v>0</v>
      </c>
      <c r="G168" s="255">
        <f t="shared" si="213"/>
        <v>0</v>
      </c>
      <c r="H168" s="80">
        <v>0</v>
      </c>
      <c r="I168" s="255">
        <f t="shared" si="214"/>
        <v>0</v>
      </c>
      <c r="J168" s="80">
        <v>0</v>
      </c>
      <c r="K168" s="255">
        <f t="shared" si="215"/>
        <v>0</v>
      </c>
      <c r="L168" s="80">
        <v>0</v>
      </c>
      <c r="M168" s="255">
        <f t="shared" si="216"/>
        <v>0</v>
      </c>
      <c r="N168" s="80">
        <v>0</v>
      </c>
      <c r="O168" s="255">
        <f t="shared" si="217"/>
        <v>0</v>
      </c>
      <c r="P168" s="80">
        <v>0</v>
      </c>
      <c r="Q168" s="255">
        <f t="shared" si="218"/>
        <v>0</v>
      </c>
      <c r="R168" s="80">
        <v>0</v>
      </c>
      <c r="S168" s="255">
        <f t="shared" si="219"/>
        <v>0</v>
      </c>
      <c r="T168" s="80">
        <v>0</v>
      </c>
      <c r="U168" s="255">
        <f t="shared" si="220"/>
        <v>0</v>
      </c>
      <c r="V168" s="80">
        <v>0</v>
      </c>
      <c r="W168" s="255">
        <f t="shared" si="221"/>
        <v>0</v>
      </c>
      <c r="X168" s="80">
        <v>0</v>
      </c>
      <c r="Y168" s="255">
        <f t="shared" si="222"/>
        <v>0</v>
      </c>
      <c r="Z168" s="80">
        <v>0</v>
      </c>
      <c r="AA168" s="255">
        <f t="shared" si="223"/>
        <v>0</v>
      </c>
    </row>
    <row r="169" spans="1:27" ht="15.75">
      <c r="A169" s="56" t="s">
        <v>167</v>
      </c>
      <c r="B169" s="56" t="s">
        <v>168</v>
      </c>
      <c r="C169" s="66">
        <v>0</v>
      </c>
      <c r="D169" s="80">
        <v>0</v>
      </c>
      <c r="E169" s="255">
        <f t="shared" si="212"/>
        <v>0</v>
      </c>
      <c r="F169" s="80">
        <v>0</v>
      </c>
      <c r="G169" s="255">
        <f t="shared" si="213"/>
        <v>0</v>
      </c>
      <c r="H169" s="80">
        <v>0</v>
      </c>
      <c r="I169" s="255">
        <f t="shared" si="214"/>
        <v>0</v>
      </c>
      <c r="J169" s="80">
        <v>0</v>
      </c>
      <c r="K169" s="255">
        <f t="shared" si="215"/>
        <v>0</v>
      </c>
      <c r="L169" s="80">
        <v>0</v>
      </c>
      <c r="M169" s="255">
        <f t="shared" si="216"/>
        <v>0</v>
      </c>
      <c r="N169" s="80">
        <v>0</v>
      </c>
      <c r="O169" s="255">
        <f t="shared" si="217"/>
        <v>0</v>
      </c>
      <c r="P169" s="80">
        <v>0</v>
      </c>
      <c r="Q169" s="255">
        <f t="shared" si="218"/>
        <v>0</v>
      </c>
      <c r="R169" s="80">
        <v>0</v>
      </c>
      <c r="S169" s="255">
        <f t="shared" si="219"/>
        <v>0</v>
      </c>
      <c r="T169" s="80">
        <v>0</v>
      </c>
      <c r="U169" s="255">
        <f t="shared" si="220"/>
        <v>0</v>
      </c>
      <c r="V169" s="80">
        <v>0</v>
      </c>
      <c r="W169" s="255">
        <f t="shared" si="221"/>
        <v>0</v>
      </c>
      <c r="X169" s="80">
        <v>0</v>
      </c>
      <c r="Y169" s="255">
        <f t="shared" si="222"/>
        <v>0</v>
      </c>
      <c r="Z169" s="80">
        <v>0</v>
      </c>
      <c r="AA169" s="255">
        <f t="shared" si="223"/>
        <v>0</v>
      </c>
    </row>
    <row r="170" spans="1:27" ht="15.75">
      <c r="A170" s="56" t="s">
        <v>169</v>
      </c>
      <c r="B170" s="56" t="s">
        <v>170</v>
      </c>
      <c r="C170" s="66">
        <v>0</v>
      </c>
      <c r="D170" s="80">
        <v>0</v>
      </c>
      <c r="E170" s="255">
        <f t="shared" si="212"/>
        <v>0</v>
      </c>
      <c r="F170" s="80">
        <v>0</v>
      </c>
      <c r="G170" s="255">
        <f t="shared" si="213"/>
        <v>0</v>
      </c>
      <c r="H170" s="80">
        <v>0</v>
      </c>
      <c r="I170" s="255">
        <f t="shared" si="214"/>
        <v>0</v>
      </c>
      <c r="J170" s="80">
        <v>0</v>
      </c>
      <c r="K170" s="255">
        <f t="shared" si="215"/>
        <v>0</v>
      </c>
      <c r="L170" s="80">
        <v>0</v>
      </c>
      <c r="M170" s="255">
        <f t="shared" si="216"/>
        <v>0</v>
      </c>
      <c r="N170" s="80">
        <v>0</v>
      </c>
      <c r="O170" s="255">
        <f t="shared" si="217"/>
        <v>0</v>
      </c>
      <c r="P170" s="80">
        <v>0</v>
      </c>
      <c r="Q170" s="255">
        <f t="shared" si="218"/>
        <v>0</v>
      </c>
      <c r="R170" s="80">
        <v>0</v>
      </c>
      <c r="S170" s="255">
        <f t="shared" si="219"/>
        <v>0</v>
      </c>
      <c r="T170" s="80">
        <v>0</v>
      </c>
      <c r="U170" s="255">
        <f t="shared" si="220"/>
        <v>0</v>
      </c>
      <c r="V170" s="80">
        <v>0</v>
      </c>
      <c r="W170" s="255">
        <f t="shared" si="221"/>
        <v>0</v>
      </c>
      <c r="X170" s="80">
        <v>0</v>
      </c>
      <c r="Y170" s="255">
        <f t="shared" si="222"/>
        <v>0</v>
      </c>
      <c r="Z170" s="80">
        <v>0</v>
      </c>
      <c r="AA170" s="255">
        <f t="shared" si="223"/>
        <v>0</v>
      </c>
    </row>
    <row r="171" spans="1:27" ht="15.75">
      <c r="A171" s="56" t="s">
        <v>171</v>
      </c>
      <c r="B171" s="56" t="s">
        <v>172</v>
      </c>
      <c r="C171" s="66">
        <v>0</v>
      </c>
      <c r="D171" s="80">
        <v>0</v>
      </c>
      <c r="E171" s="255">
        <f t="shared" si="212"/>
        <v>0</v>
      </c>
      <c r="F171" s="80">
        <v>0</v>
      </c>
      <c r="G171" s="255">
        <f t="shared" si="213"/>
        <v>0</v>
      </c>
      <c r="H171" s="80">
        <v>0</v>
      </c>
      <c r="I171" s="255">
        <f t="shared" si="214"/>
        <v>0</v>
      </c>
      <c r="J171" s="80">
        <v>0</v>
      </c>
      <c r="K171" s="255">
        <f t="shared" si="215"/>
        <v>0</v>
      </c>
      <c r="L171" s="80">
        <v>0</v>
      </c>
      <c r="M171" s="255">
        <f t="shared" si="216"/>
        <v>0</v>
      </c>
      <c r="N171" s="80">
        <v>0</v>
      </c>
      <c r="O171" s="255">
        <f t="shared" si="217"/>
        <v>0</v>
      </c>
      <c r="P171" s="80">
        <v>0</v>
      </c>
      <c r="Q171" s="255">
        <f t="shared" si="218"/>
        <v>0</v>
      </c>
      <c r="R171" s="80">
        <v>0</v>
      </c>
      <c r="S171" s="255">
        <f t="shared" si="219"/>
        <v>0</v>
      </c>
      <c r="T171" s="80">
        <v>0</v>
      </c>
      <c r="U171" s="255">
        <f t="shared" si="220"/>
        <v>0</v>
      </c>
      <c r="V171" s="80">
        <v>0</v>
      </c>
      <c r="W171" s="255">
        <f t="shared" si="221"/>
        <v>0</v>
      </c>
      <c r="X171" s="80">
        <v>0</v>
      </c>
      <c r="Y171" s="255">
        <f t="shared" si="222"/>
        <v>0</v>
      </c>
      <c r="Z171" s="80">
        <v>0</v>
      </c>
      <c r="AA171" s="255">
        <f t="shared" si="223"/>
        <v>0</v>
      </c>
    </row>
    <row r="172" spans="1:27" ht="15.75">
      <c r="A172" s="56" t="s">
        <v>173</v>
      </c>
      <c r="B172" s="56" t="s">
        <v>174</v>
      </c>
      <c r="C172" s="66">
        <v>0</v>
      </c>
      <c r="D172" s="80">
        <v>0</v>
      </c>
      <c r="E172" s="255">
        <f t="shared" si="212"/>
        <v>0</v>
      </c>
      <c r="F172" s="80">
        <v>0</v>
      </c>
      <c r="G172" s="255">
        <f t="shared" si="213"/>
        <v>0</v>
      </c>
      <c r="H172" s="80">
        <v>0</v>
      </c>
      <c r="I172" s="255">
        <f t="shared" si="214"/>
        <v>0</v>
      </c>
      <c r="J172" s="80">
        <v>0</v>
      </c>
      <c r="K172" s="255">
        <f t="shared" si="215"/>
        <v>0</v>
      </c>
      <c r="L172" s="80">
        <v>0</v>
      </c>
      <c r="M172" s="255">
        <f t="shared" si="216"/>
        <v>0</v>
      </c>
      <c r="N172" s="80">
        <v>0</v>
      </c>
      <c r="O172" s="255">
        <f t="shared" si="217"/>
        <v>0</v>
      </c>
      <c r="P172" s="80">
        <v>0</v>
      </c>
      <c r="Q172" s="255">
        <f t="shared" si="218"/>
        <v>0</v>
      </c>
      <c r="R172" s="80">
        <v>0</v>
      </c>
      <c r="S172" s="255">
        <f t="shared" si="219"/>
        <v>0</v>
      </c>
      <c r="T172" s="80">
        <v>0</v>
      </c>
      <c r="U172" s="255">
        <f t="shared" si="220"/>
        <v>0</v>
      </c>
      <c r="V172" s="80">
        <v>0</v>
      </c>
      <c r="W172" s="255">
        <f t="shared" si="221"/>
        <v>0</v>
      </c>
      <c r="X172" s="80">
        <v>0</v>
      </c>
      <c r="Y172" s="255">
        <f t="shared" si="222"/>
        <v>0</v>
      </c>
      <c r="Z172" s="80">
        <v>0</v>
      </c>
      <c r="AA172" s="255">
        <f t="shared" si="223"/>
        <v>0</v>
      </c>
    </row>
    <row r="173" spans="1:27">
      <c r="A173" s="14"/>
      <c r="B173" s="21"/>
      <c r="C173" s="19"/>
      <c r="D173" s="16"/>
      <c r="E173" s="15"/>
      <c r="F173" s="16"/>
      <c r="G173" s="15"/>
      <c r="H173" s="16"/>
      <c r="I173" s="17"/>
      <c r="J173" s="16"/>
      <c r="K173" s="15"/>
      <c r="L173" s="16"/>
      <c r="M173" s="15"/>
      <c r="N173" s="236"/>
      <c r="O173" s="237"/>
      <c r="P173" s="236"/>
      <c r="Q173" s="238"/>
      <c r="R173" s="236"/>
      <c r="S173" s="237"/>
      <c r="T173" s="236"/>
      <c r="U173" s="237"/>
      <c r="V173" s="236"/>
      <c r="W173" s="238"/>
      <c r="X173" s="236"/>
      <c r="Y173" s="237"/>
      <c r="Z173" s="236"/>
      <c r="AA173" s="237"/>
    </row>
    <row r="174" spans="1:27" ht="15.75">
      <c r="A174" s="13" t="s">
        <v>10</v>
      </c>
      <c r="B174" s="21"/>
      <c r="C174" s="67"/>
      <c r="D174" s="242"/>
      <c r="E174" s="244">
        <f>SUM(E167:E172)</f>
        <v>0</v>
      </c>
      <c r="F174" s="242"/>
      <c r="G174" s="244">
        <f>SUM(G167:G172)</f>
        <v>0</v>
      </c>
      <c r="H174" s="242"/>
      <c r="I174" s="244">
        <f t="shared" ref="I174:Y174" si="224">SUM(I167:I172)</f>
        <v>0</v>
      </c>
      <c r="J174" s="242"/>
      <c r="K174" s="244">
        <f t="shared" si="224"/>
        <v>0</v>
      </c>
      <c r="L174" s="242"/>
      <c r="M174" s="244">
        <f t="shared" si="224"/>
        <v>0</v>
      </c>
      <c r="N174" s="242"/>
      <c r="O174" s="244">
        <f t="shared" si="224"/>
        <v>0</v>
      </c>
      <c r="P174" s="242"/>
      <c r="Q174" s="244">
        <f t="shared" si="224"/>
        <v>0</v>
      </c>
      <c r="R174" s="242"/>
      <c r="S174" s="244">
        <f t="shared" si="224"/>
        <v>0</v>
      </c>
      <c r="T174" s="242"/>
      <c r="U174" s="244">
        <f t="shared" si="224"/>
        <v>0</v>
      </c>
      <c r="V174" s="242"/>
      <c r="W174" s="244">
        <f t="shared" si="224"/>
        <v>0</v>
      </c>
      <c r="X174" s="242"/>
      <c r="Y174" s="244">
        <f t="shared" si="224"/>
        <v>0</v>
      </c>
      <c r="Z174" s="242"/>
      <c r="AA174" s="244">
        <f>SUM(AA167:AA172)</f>
        <v>0</v>
      </c>
    </row>
    <row r="175" spans="1:27" ht="15.75">
      <c r="A175" s="13" t="s">
        <v>11</v>
      </c>
      <c r="B175" s="21"/>
      <c r="C175" s="67"/>
      <c r="D175" s="242"/>
      <c r="E175" s="244">
        <f>SUM(E174)</f>
        <v>0</v>
      </c>
      <c r="F175" s="242"/>
      <c r="G175" s="244">
        <f>E175+G174</f>
        <v>0</v>
      </c>
      <c r="H175" s="242"/>
      <c r="I175" s="244">
        <f t="shared" ref="I175:Y175" si="225">G175+I174</f>
        <v>0</v>
      </c>
      <c r="J175" s="242"/>
      <c r="K175" s="244">
        <f t="shared" si="225"/>
        <v>0</v>
      </c>
      <c r="L175" s="242"/>
      <c r="M175" s="244">
        <f t="shared" si="225"/>
        <v>0</v>
      </c>
      <c r="N175" s="242"/>
      <c r="O175" s="244">
        <f t="shared" si="225"/>
        <v>0</v>
      </c>
      <c r="P175" s="242"/>
      <c r="Q175" s="244">
        <f t="shared" si="225"/>
        <v>0</v>
      </c>
      <c r="R175" s="242"/>
      <c r="S175" s="244">
        <f t="shared" si="225"/>
        <v>0</v>
      </c>
      <c r="T175" s="242"/>
      <c r="U175" s="244">
        <f t="shared" si="225"/>
        <v>0</v>
      </c>
      <c r="V175" s="242"/>
      <c r="W175" s="244">
        <f t="shared" si="225"/>
        <v>0</v>
      </c>
      <c r="X175" s="242"/>
      <c r="Y175" s="244">
        <f t="shared" si="225"/>
        <v>0</v>
      </c>
      <c r="Z175" s="242"/>
      <c r="AA175" s="244">
        <f>Y175+AA174</f>
        <v>0</v>
      </c>
    </row>
    <row r="176" spans="1:27">
      <c r="A176" s="13"/>
      <c r="B176" s="21"/>
      <c r="C176" s="19"/>
      <c r="D176" s="16"/>
      <c r="E176" s="15"/>
      <c r="F176" s="16"/>
      <c r="G176" s="15"/>
      <c r="H176" s="16"/>
      <c r="I176" s="17"/>
      <c r="J176" s="16"/>
      <c r="K176" s="15"/>
      <c r="L176" s="16"/>
      <c r="M176" s="15"/>
      <c r="N176" s="236"/>
      <c r="O176" s="237"/>
      <c r="P176" s="236"/>
      <c r="Q176" s="238"/>
      <c r="R176" s="236"/>
      <c r="S176" s="237"/>
      <c r="T176" s="236"/>
      <c r="U176" s="237"/>
      <c r="V176" s="236"/>
      <c r="W176" s="238"/>
      <c r="X176" s="236"/>
      <c r="Y176" s="237"/>
      <c r="Z176" s="236"/>
      <c r="AA176" s="237"/>
    </row>
    <row r="177" spans="1:27" ht="15.75" thickBot="1">
      <c r="A177" s="13"/>
      <c r="B177" s="21"/>
      <c r="C177" s="19"/>
      <c r="D177" s="16"/>
      <c r="E177" s="15"/>
      <c r="F177" s="16"/>
      <c r="G177" s="15"/>
      <c r="H177" s="16"/>
      <c r="I177" s="17"/>
      <c r="J177" s="16"/>
      <c r="K177" s="15"/>
      <c r="L177" s="16"/>
      <c r="M177" s="15"/>
      <c r="N177" s="236"/>
      <c r="O177" s="237"/>
      <c r="P177" s="236"/>
      <c r="Q177" s="238"/>
      <c r="R177" s="236"/>
      <c r="S177" s="237"/>
      <c r="T177" s="236"/>
      <c r="U177" s="237"/>
      <c r="V177" s="236"/>
      <c r="W177" s="238"/>
      <c r="X177" s="236"/>
      <c r="Y177" s="237"/>
      <c r="Z177" s="236"/>
      <c r="AA177" s="237"/>
    </row>
    <row r="178" spans="1:27" ht="16.5" thickBot="1">
      <c r="A178" s="260" t="s">
        <v>15</v>
      </c>
      <c r="B178" s="261"/>
      <c r="C178" s="262">
        <v>1</v>
      </c>
      <c r="D178" s="263"/>
      <c r="E178" s="264"/>
      <c r="F178" s="263"/>
      <c r="G178" s="264"/>
      <c r="H178" s="263"/>
      <c r="I178" s="265"/>
      <c r="J178" s="263"/>
      <c r="K178" s="264"/>
      <c r="L178" s="263"/>
      <c r="M178" s="264"/>
      <c r="N178" s="266"/>
      <c r="O178" s="267"/>
      <c r="P178" s="266"/>
      <c r="Q178" s="268"/>
      <c r="R178" s="266"/>
      <c r="S178" s="267"/>
      <c r="T178" s="266"/>
      <c r="U178" s="267"/>
      <c r="V178" s="266"/>
      <c r="W178" s="268"/>
      <c r="X178" s="266"/>
      <c r="Y178" s="267"/>
      <c r="Z178" s="266"/>
      <c r="AA178" s="269"/>
    </row>
    <row r="179" spans="1:27" ht="15.75">
      <c r="A179" s="28" t="s">
        <v>10</v>
      </c>
      <c r="B179" s="29"/>
      <c r="C179" s="49"/>
      <c r="D179" s="68"/>
      <c r="E179" s="69">
        <f t="shared" ref="E179:AA180" si="226">SUM(E174,E162,E152,E142,E129,E118,E108,E98,E89,E75,E66,E58,E49,E35,E18)</f>
        <v>0</v>
      </c>
      <c r="F179" s="68"/>
      <c r="G179" s="69">
        <f t="shared" si="226"/>
        <v>0</v>
      </c>
      <c r="H179" s="68"/>
      <c r="I179" s="70">
        <f t="shared" si="226"/>
        <v>0</v>
      </c>
      <c r="J179" s="68"/>
      <c r="K179" s="69">
        <f t="shared" si="226"/>
        <v>0</v>
      </c>
      <c r="L179" s="68"/>
      <c r="M179" s="69">
        <f t="shared" si="226"/>
        <v>0</v>
      </c>
      <c r="N179" s="68"/>
      <c r="O179" s="69">
        <f t="shared" si="226"/>
        <v>0</v>
      </c>
      <c r="P179" s="68"/>
      <c r="Q179" s="70">
        <f t="shared" si="226"/>
        <v>0</v>
      </c>
      <c r="R179" s="68"/>
      <c r="S179" s="69">
        <f t="shared" si="226"/>
        <v>0</v>
      </c>
      <c r="T179" s="68"/>
      <c r="U179" s="69">
        <f t="shared" si="226"/>
        <v>0</v>
      </c>
      <c r="V179" s="68"/>
      <c r="W179" s="70">
        <f t="shared" si="226"/>
        <v>0</v>
      </c>
      <c r="X179" s="68"/>
      <c r="Y179" s="69">
        <f t="shared" si="226"/>
        <v>0</v>
      </c>
      <c r="Z179" s="68"/>
      <c r="AA179" s="270">
        <f t="shared" si="226"/>
        <v>0</v>
      </c>
    </row>
    <row r="180" spans="1:27" ht="16.5" thickBot="1">
      <c r="A180" s="54" t="s">
        <v>11</v>
      </c>
      <c r="B180" s="27"/>
      <c r="C180" s="55"/>
      <c r="D180" s="71"/>
      <c r="E180" s="72">
        <f>SUM(E175,E163,E153,E143,E130,E119,E109,E99,E90,E76,E67,E59,E50,E36,E19)</f>
        <v>0</v>
      </c>
      <c r="F180" s="71"/>
      <c r="G180" s="72">
        <f t="shared" si="226"/>
        <v>0</v>
      </c>
      <c r="H180" s="71"/>
      <c r="I180" s="73">
        <f t="shared" si="226"/>
        <v>0</v>
      </c>
      <c r="J180" s="71"/>
      <c r="K180" s="72">
        <f t="shared" si="226"/>
        <v>0</v>
      </c>
      <c r="L180" s="71"/>
      <c r="M180" s="72">
        <f t="shared" si="226"/>
        <v>0</v>
      </c>
      <c r="N180" s="71"/>
      <c r="O180" s="72">
        <f t="shared" si="226"/>
        <v>0</v>
      </c>
      <c r="P180" s="71"/>
      <c r="Q180" s="72">
        <f t="shared" si="226"/>
        <v>0</v>
      </c>
      <c r="R180" s="71"/>
      <c r="S180" s="72">
        <f t="shared" si="226"/>
        <v>0</v>
      </c>
      <c r="T180" s="71"/>
      <c r="U180" s="72">
        <f t="shared" si="226"/>
        <v>0</v>
      </c>
      <c r="V180" s="71"/>
      <c r="W180" s="72">
        <f t="shared" si="226"/>
        <v>0</v>
      </c>
      <c r="X180" s="71"/>
      <c r="Y180" s="72">
        <f t="shared" si="226"/>
        <v>0</v>
      </c>
      <c r="Z180" s="71"/>
      <c r="AA180" s="72">
        <f t="shared" si="226"/>
        <v>0</v>
      </c>
    </row>
    <row r="181" spans="1:27">
      <c r="B181" s="20"/>
      <c r="C181" s="20"/>
    </row>
    <row r="182" spans="1:27">
      <c r="B182" s="20"/>
      <c r="C182" s="20"/>
    </row>
    <row r="183" spans="1:27">
      <c r="B183" s="20"/>
      <c r="C183" s="20"/>
    </row>
    <row r="184" spans="1:27">
      <c r="B184" s="20"/>
      <c r="C184" s="20"/>
    </row>
    <row r="185" spans="1:27">
      <c r="B185" s="20"/>
      <c r="C185" s="20"/>
    </row>
    <row r="186" spans="1:27">
      <c r="B186" s="20"/>
      <c r="C186" s="20"/>
    </row>
    <row r="187" spans="1:27">
      <c r="B187" s="20"/>
      <c r="C187" s="20"/>
    </row>
    <row r="188" spans="1:27">
      <c r="B188" s="20"/>
      <c r="C188" s="20"/>
    </row>
    <row r="189" spans="1:27">
      <c r="B189" s="20"/>
      <c r="C189" s="20"/>
    </row>
    <row r="190" spans="1:27">
      <c r="B190" s="20"/>
      <c r="C190" s="20"/>
    </row>
  </sheetData>
  <mergeCells count="12">
    <mergeCell ref="D8:E8"/>
    <mergeCell ref="F8:G8"/>
    <mergeCell ref="H8:I8"/>
    <mergeCell ref="J8:K8"/>
    <mergeCell ref="L8:M8"/>
    <mergeCell ref="X8:Y8"/>
    <mergeCell ref="Z8:AA8"/>
    <mergeCell ref="N8:O8"/>
    <mergeCell ref="P8:Q8"/>
    <mergeCell ref="R8:S8"/>
    <mergeCell ref="T8:U8"/>
    <mergeCell ref="V8:W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OFERTA</vt:lpstr>
      <vt:lpstr>RUBRADO</vt:lpstr>
      <vt:lpstr>CRONOGRAMA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mecampos</cp:lastModifiedBy>
  <dcterms:created xsi:type="dcterms:W3CDTF">2013-03-18T18:41:53Z</dcterms:created>
  <dcterms:modified xsi:type="dcterms:W3CDTF">2013-08-08T13:59:15Z</dcterms:modified>
</cp:coreProperties>
</file>