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AA128" i="1"/>
  <c r="AA127"/>
  <c r="Y128"/>
  <c r="Y127"/>
  <c r="W128"/>
  <c r="W127"/>
  <c r="U128"/>
  <c r="U127"/>
  <c r="S128"/>
  <c r="S127"/>
  <c r="Q128"/>
  <c r="Q127"/>
  <c r="O128"/>
  <c r="O127"/>
  <c r="M128"/>
  <c r="M127"/>
  <c r="K128"/>
  <c r="K127"/>
  <c r="I128"/>
  <c r="I127"/>
  <c r="G128"/>
  <c r="G127"/>
  <c r="E127"/>
  <c r="E128"/>
  <c r="C8" i="6"/>
  <c r="G81" i="5"/>
  <c r="G82"/>
  <c r="G83"/>
  <c r="G84"/>
  <c r="G52"/>
  <c r="G80"/>
  <c r="H78" s="1"/>
  <c r="G76"/>
  <c r="G75"/>
  <c r="G74"/>
  <c r="G73"/>
  <c r="G69"/>
  <c r="G68"/>
  <c r="G64"/>
  <c r="G63"/>
  <c r="G62"/>
  <c r="G61"/>
  <c r="G57"/>
  <c r="G53"/>
  <c r="G48"/>
  <c r="G47"/>
  <c r="G46"/>
  <c r="G45"/>
  <c r="G44"/>
  <c r="G40"/>
  <c r="G39"/>
  <c r="G35"/>
  <c r="G34"/>
  <c r="G33"/>
  <c r="G29"/>
  <c r="G28"/>
  <c r="G27"/>
  <c r="G23"/>
  <c r="G22"/>
  <c r="G21"/>
  <c r="G20"/>
  <c r="G16"/>
  <c r="G12"/>
  <c r="AA119" i="1"/>
  <c r="Y119"/>
  <c r="W119"/>
  <c r="U119"/>
  <c r="S119"/>
  <c r="Q119"/>
  <c r="O119"/>
  <c r="M119"/>
  <c r="K119"/>
  <c r="I119"/>
  <c r="G119"/>
  <c r="E119"/>
  <c r="AA117"/>
  <c r="Y117"/>
  <c r="W117"/>
  <c r="U117"/>
  <c r="S117"/>
  <c r="Q117"/>
  <c r="O117"/>
  <c r="M117"/>
  <c r="K117"/>
  <c r="I117"/>
  <c r="G117"/>
  <c r="E117"/>
  <c r="AA116"/>
  <c r="Y116"/>
  <c r="W116"/>
  <c r="U116"/>
  <c r="S116"/>
  <c r="Q116"/>
  <c r="O116"/>
  <c r="M116"/>
  <c r="K116"/>
  <c r="I116"/>
  <c r="G116"/>
  <c r="E116"/>
  <c r="AA115"/>
  <c r="Y115"/>
  <c r="W115"/>
  <c r="U115"/>
  <c r="S115"/>
  <c r="Q115"/>
  <c r="O115"/>
  <c r="M115"/>
  <c r="K115"/>
  <c r="I115"/>
  <c r="G115"/>
  <c r="E115"/>
  <c r="C113"/>
  <c r="AA108"/>
  <c r="Y108"/>
  <c r="W108"/>
  <c r="U108"/>
  <c r="S108"/>
  <c r="Q108"/>
  <c r="O108"/>
  <c r="M108"/>
  <c r="K108"/>
  <c r="I108"/>
  <c r="G108"/>
  <c r="E108"/>
  <c r="AA107"/>
  <c r="Y107"/>
  <c r="W107"/>
  <c r="U107"/>
  <c r="S107"/>
  <c r="Q107"/>
  <c r="O107"/>
  <c r="M107"/>
  <c r="K107"/>
  <c r="I107"/>
  <c r="G107"/>
  <c r="E107"/>
  <c r="AA106"/>
  <c r="Y106"/>
  <c r="W106"/>
  <c r="U106"/>
  <c r="S106"/>
  <c r="Q106"/>
  <c r="O106"/>
  <c r="M106"/>
  <c r="K106"/>
  <c r="I106"/>
  <c r="G106"/>
  <c r="E106"/>
  <c r="AA105"/>
  <c r="Y105"/>
  <c r="W105"/>
  <c r="U105"/>
  <c r="S105"/>
  <c r="Q105"/>
  <c r="O105"/>
  <c r="M105"/>
  <c r="K105"/>
  <c r="I105"/>
  <c r="G105"/>
  <c r="E105"/>
  <c r="C103"/>
  <c r="AA98"/>
  <c r="Y98"/>
  <c r="W98"/>
  <c r="U98"/>
  <c r="S98"/>
  <c r="Q98"/>
  <c r="O98"/>
  <c r="M98"/>
  <c r="K98"/>
  <c r="I98"/>
  <c r="G98"/>
  <c r="E98"/>
  <c r="AA97"/>
  <c r="Y97"/>
  <c r="W97"/>
  <c r="U97"/>
  <c r="S97"/>
  <c r="Q97"/>
  <c r="O97"/>
  <c r="M97"/>
  <c r="K97"/>
  <c r="I97"/>
  <c r="G97"/>
  <c r="E97"/>
  <c r="C95"/>
  <c r="AA90"/>
  <c r="Y90"/>
  <c r="W90"/>
  <c r="U90"/>
  <c r="S90"/>
  <c r="Q90"/>
  <c r="O90"/>
  <c r="M90"/>
  <c r="K90"/>
  <c r="I90"/>
  <c r="G90"/>
  <c r="E90"/>
  <c r="AA89"/>
  <c r="Y89"/>
  <c r="W89"/>
  <c r="U89"/>
  <c r="S89"/>
  <c r="Q89"/>
  <c r="O89"/>
  <c r="M89"/>
  <c r="K89"/>
  <c r="I89"/>
  <c r="G89"/>
  <c r="E89"/>
  <c r="AA88"/>
  <c r="Y88"/>
  <c r="W88"/>
  <c r="U88"/>
  <c r="S88"/>
  <c r="Q88"/>
  <c r="O88"/>
  <c r="M88"/>
  <c r="K88"/>
  <c r="I88"/>
  <c r="G88"/>
  <c r="E88"/>
  <c r="AA87"/>
  <c r="Y87"/>
  <c r="W87"/>
  <c r="U87"/>
  <c r="S87"/>
  <c r="Q87"/>
  <c r="O87"/>
  <c r="M87"/>
  <c r="K87"/>
  <c r="I87"/>
  <c r="G87"/>
  <c r="E87"/>
  <c r="C85"/>
  <c r="AA80"/>
  <c r="Y80"/>
  <c r="W80"/>
  <c r="U80"/>
  <c r="S80"/>
  <c r="Q80"/>
  <c r="O80"/>
  <c r="M80"/>
  <c r="K80"/>
  <c r="I80"/>
  <c r="G80"/>
  <c r="E80"/>
  <c r="C78"/>
  <c r="AA73"/>
  <c r="Y73"/>
  <c r="W73"/>
  <c r="U73"/>
  <c r="S73"/>
  <c r="Q73"/>
  <c r="O73"/>
  <c r="M73"/>
  <c r="K73"/>
  <c r="I73"/>
  <c r="G73"/>
  <c r="E73"/>
  <c r="AA72"/>
  <c r="Y72"/>
  <c r="W72"/>
  <c r="U72"/>
  <c r="S72"/>
  <c r="Q72"/>
  <c r="O72"/>
  <c r="M72"/>
  <c r="K72"/>
  <c r="I72"/>
  <c r="G72"/>
  <c r="E72"/>
  <c r="C70"/>
  <c r="AA65"/>
  <c r="Y65"/>
  <c r="W65"/>
  <c r="U65"/>
  <c r="S65"/>
  <c r="Q65"/>
  <c r="O65"/>
  <c r="M65"/>
  <c r="K65"/>
  <c r="I65"/>
  <c r="G65"/>
  <c r="E65"/>
  <c r="AA64"/>
  <c r="Y64"/>
  <c r="W64"/>
  <c r="U64"/>
  <c r="S64"/>
  <c r="Q64"/>
  <c r="O64"/>
  <c r="M64"/>
  <c r="K64"/>
  <c r="I64"/>
  <c r="G64"/>
  <c r="E64"/>
  <c r="AA63"/>
  <c r="Y63"/>
  <c r="W63"/>
  <c r="U63"/>
  <c r="S63"/>
  <c r="Q63"/>
  <c r="O63"/>
  <c r="M63"/>
  <c r="K63"/>
  <c r="I63"/>
  <c r="G63"/>
  <c r="E63"/>
  <c r="AA62"/>
  <c r="Y62"/>
  <c r="W62"/>
  <c r="U62"/>
  <c r="S62"/>
  <c r="Q62"/>
  <c r="O62"/>
  <c r="M62"/>
  <c r="K62"/>
  <c r="I62"/>
  <c r="G62"/>
  <c r="E62"/>
  <c r="AA61"/>
  <c r="Y61"/>
  <c r="W61"/>
  <c r="U61"/>
  <c r="S61"/>
  <c r="Q61"/>
  <c r="O61"/>
  <c r="M61"/>
  <c r="K61"/>
  <c r="I61"/>
  <c r="G61"/>
  <c r="E61"/>
  <c r="C59"/>
  <c r="AA54"/>
  <c r="Y54"/>
  <c r="W54"/>
  <c r="U54"/>
  <c r="S54"/>
  <c r="Q54"/>
  <c r="O54"/>
  <c r="M54"/>
  <c r="K54"/>
  <c r="I54"/>
  <c r="G54"/>
  <c r="E54"/>
  <c r="AA53"/>
  <c r="Y53"/>
  <c r="W53"/>
  <c r="U53"/>
  <c r="S53"/>
  <c r="Q53"/>
  <c r="O53"/>
  <c r="M53"/>
  <c r="K53"/>
  <c r="I53"/>
  <c r="G53"/>
  <c r="E53"/>
  <c r="C51"/>
  <c r="AA46"/>
  <c r="Y46"/>
  <c r="W46"/>
  <c r="U46"/>
  <c r="S46"/>
  <c r="Q46"/>
  <c r="O46"/>
  <c r="M46"/>
  <c r="K46"/>
  <c r="I46"/>
  <c r="G46"/>
  <c r="E46"/>
  <c r="AA45"/>
  <c r="Y45"/>
  <c r="W45"/>
  <c r="U45"/>
  <c r="S45"/>
  <c r="Q45"/>
  <c r="O45"/>
  <c r="M45"/>
  <c r="K45"/>
  <c r="I45"/>
  <c r="G45"/>
  <c r="E45"/>
  <c r="C43"/>
  <c r="AA38"/>
  <c r="Y38"/>
  <c r="W38"/>
  <c r="U38"/>
  <c r="S38"/>
  <c r="Q38"/>
  <c r="O38"/>
  <c r="M38"/>
  <c r="K38"/>
  <c r="I38"/>
  <c r="G38"/>
  <c r="E38"/>
  <c r="AA37"/>
  <c r="Y37"/>
  <c r="W37"/>
  <c r="U37"/>
  <c r="S37"/>
  <c r="Q37"/>
  <c r="O37"/>
  <c r="M37"/>
  <c r="K37"/>
  <c r="I37"/>
  <c r="G37"/>
  <c r="E37"/>
  <c r="AA36"/>
  <c r="Y36"/>
  <c r="W36"/>
  <c r="U36"/>
  <c r="S36"/>
  <c r="Q36"/>
  <c r="O36"/>
  <c r="M36"/>
  <c r="K36"/>
  <c r="I36"/>
  <c r="G36"/>
  <c r="E36"/>
  <c r="C34"/>
  <c r="AA29"/>
  <c r="Y29"/>
  <c r="W29"/>
  <c r="U29"/>
  <c r="S29"/>
  <c r="Q29"/>
  <c r="O29"/>
  <c r="M29"/>
  <c r="K29"/>
  <c r="I29"/>
  <c r="G29"/>
  <c r="E29"/>
  <c r="AA28"/>
  <c r="Y28"/>
  <c r="W28"/>
  <c r="U28"/>
  <c r="S28"/>
  <c r="Q28"/>
  <c r="O28"/>
  <c r="M28"/>
  <c r="K28"/>
  <c r="I28"/>
  <c r="G28"/>
  <c r="E28"/>
  <c r="AA27"/>
  <c r="Y27"/>
  <c r="W27"/>
  <c r="U27"/>
  <c r="S27"/>
  <c r="Q27"/>
  <c r="O27"/>
  <c r="M27"/>
  <c r="K27"/>
  <c r="I27"/>
  <c r="G27"/>
  <c r="E27"/>
  <c r="AA26"/>
  <c r="Y26"/>
  <c r="W26"/>
  <c r="U26"/>
  <c r="S26"/>
  <c r="Q26"/>
  <c r="O26"/>
  <c r="M26"/>
  <c r="K26"/>
  <c r="I26"/>
  <c r="G26"/>
  <c r="E26"/>
  <c r="C24"/>
  <c r="AA19"/>
  <c r="Y19"/>
  <c r="W19"/>
  <c r="U19"/>
  <c r="U21" s="1"/>
  <c r="S19"/>
  <c r="Q19"/>
  <c r="O19"/>
  <c r="M19"/>
  <c r="M21" s="1"/>
  <c r="K19"/>
  <c r="I19"/>
  <c r="G19"/>
  <c r="E19"/>
  <c r="E21" s="1"/>
  <c r="E22" s="1"/>
  <c r="C17"/>
  <c r="AA12"/>
  <c r="AA14" s="1"/>
  <c r="Y12"/>
  <c r="Y14" s="1"/>
  <c r="W12"/>
  <c r="W14" s="1"/>
  <c r="U12"/>
  <c r="U14" s="1"/>
  <c r="S12"/>
  <c r="S14" s="1"/>
  <c r="Q12"/>
  <c r="Q14" s="1"/>
  <c r="O12"/>
  <c r="O14" s="1"/>
  <c r="M12"/>
  <c r="M14" s="1"/>
  <c r="K12"/>
  <c r="K14" s="1"/>
  <c r="I12"/>
  <c r="I14" s="1"/>
  <c r="G12"/>
  <c r="G14" s="1"/>
  <c r="E12"/>
  <c r="E14" s="1"/>
  <c r="E15" s="1"/>
  <c r="C10"/>
  <c r="Q92" l="1"/>
  <c r="K121"/>
  <c r="AA121"/>
  <c r="AA67"/>
  <c r="K48"/>
  <c r="AA48"/>
  <c r="O67"/>
  <c r="S82"/>
  <c r="I75"/>
  <c r="Y75"/>
  <c r="Q75"/>
  <c r="O82"/>
  <c r="M92"/>
  <c r="K100"/>
  <c r="AA100"/>
  <c r="Q110"/>
  <c r="I110"/>
  <c r="Y110"/>
  <c r="G121"/>
  <c r="W121"/>
  <c r="S31"/>
  <c r="I40"/>
  <c r="Y40"/>
  <c r="G48"/>
  <c r="W48"/>
  <c r="E56"/>
  <c r="E57" s="1"/>
  <c r="U56"/>
  <c r="M56"/>
  <c r="K67"/>
  <c r="I67"/>
  <c r="Y67"/>
  <c r="G75"/>
  <c r="W75"/>
  <c r="O75"/>
  <c r="M82"/>
  <c r="K92"/>
  <c r="AA92"/>
  <c r="I100"/>
  <c r="Y100"/>
  <c r="Q100"/>
  <c r="O110"/>
  <c r="G110"/>
  <c r="W110"/>
  <c r="E121"/>
  <c r="E122" s="1"/>
  <c r="U121"/>
  <c r="S100"/>
  <c r="I31"/>
  <c r="Y31"/>
  <c r="M48"/>
  <c r="G31"/>
  <c r="W31"/>
  <c r="E31"/>
  <c r="E32" s="1"/>
  <c r="U31"/>
  <c r="I48"/>
  <c r="Y48"/>
  <c r="W56"/>
  <c r="M67"/>
  <c r="Q82"/>
  <c r="O92"/>
  <c r="I121"/>
  <c r="Y121"/>
  <c r="K21"/>
  <c r="S21"/>
  <c r="Q31"/>
  <c r="O40"/>
  <c r="G40"/>
  <c r="W40"/>
  <c r="E48"/>
  <c r="E49" s="1"/>
  <c r="U48"/>
  <c r="S56"/>
  <c r="K56"/>
  <c r="AA56"/>
  <c r="G67"/>
  <c r="W67"/>
  <c r="E75"/>
  <c r="E76" s="1"/>
  <c r="U75"/>
  <c r="M75"/>
  <c r="K82"/>
  <c r="AA82"/>
  <c r="I92"/>
  <c r="Y92"/>
  <c r="G100"/>
  <c r="W100"/>
  <c r="O100"/>
  <c r="M110"/>
  <c r="E110"/>
  <c r="E111" s="1"/>
  <c r="U110"/>
  <c r="S121"/>
  <c r="AA21"/>
  <c r="I21"/>
  <c r="Y21"/>
  <c r="Q21"/>
  <c r="O31"/>
  <c r="M40"/>
  <c r="E40"/>
  <c r="E41" s="1"/>
  <c r="U40"/>
  <c r="S48"/>
  <c r="Q56"/>
  <c r="I56"/>
  <c r="Y56"/>
  <c r="E67"/>
  <c r="E68" s="1"/>
  <c r="U67"/>
  <c r="S75"/>
  <c r="K75"/>
  <c r="AA75"/>
  <c r="I82"/>
  <c r="Y82"/>
  <c r="G92"/>
  <c r="W92"/>
  <c r="E100"/>
  <c r="E101" s="1"/>
  <c r="U100"/>
  <c r="M100"/>
  <c r="K110"/>
  <c r="AA110"/>
  <c r="S110"/>
  <c r="Q121"/>
  <c r="Q40"/>
  <c r="G21"/>
  <c r="G22" s="1"/>
  <c r="W21"/>
  <c r="O21"/>
  <c r="M31"/>
  <c r="K40"/>
  <c r="AA40"/>
  <c r="S40"/>
  <c r="Q48"/>
  <c r="O56"/>
  <c r="G56"/>
  <c r="S67"/>
  <c r="G82"/>
  <c r="W82"/>
  <c r="E92"/>
  <c r="E93" s="1"/>
  <c r="U92"/>
  <c r="O121"/>
  <c r="K31"/>
  <c r="AA31"/>
  <c r="O48"/>
  <c r="Q67"/>
  <c r="E82"/>
  <c r="E83" s="1"/>
  <c r="U82"/>
  <c r="S92"/>
  <c r="M121"/>
  <c r="H25" i="5"/>
  <c r="H31"/>
  <c r="H66"/>
  <c r="H37"/>
  <c r="H59"/>
  <c r="H42"/>
  <c r="H14"/>
  <c r="H18"/>
  <c r="H50"/>
  <c r="H55"/>
  <c r="H10"/>
  <c r="H71"/>
  <c r="G15" i="1"/>
  <c r="I15" s="1"/>
  <c r="K15" s="1"/>
  <c r="M15" s="1"/>
  <c r="O15" s="1"/>
  <c r="Q15" s="1"/>
  <c r="S15" s="1"/>
  <c r="U15" s="1"/>
  <c r="W15" s="1"/>
  <c r="Y15" s="1"/>
  <c r="AA15" s="1"/>
  <c r="G76" l="1"/>
  <c r="I76" s="1"/>
  <c r="K76" s="1"/>
  <c r="M76" s="1"/>
  <c r="O76" s="1"/>
  <c r="Q76" s="1"/>
  <c r="S76" s="1"/>
  <c r="U76" s="1"/>
  <c r="W76" s="1"/>
  <c r="Y76" s="1"/>
  <c r="AA76" s="1"/>
  <c r="G49"/>
  <c r="I49" s="1"/>
  <c r="K49" s="1"/>
  <c r="M49" s="1"/>
  <c r="O49" s="1"/>
  <c r="Q49" s="1"/>
  <c r="S49" s="1"/>
  <c r="U49" s="1"/>
  <c r="W49" s="1"/>
  <c r="Y49" s="1"/>
  <c r="AA49" s="1"/>
  <c r="G122"/>
  <c r="I122" s="1"/>
  <c r="K122" s="1"/>
  <c r="M122" s="1"/>
  <c r="O122" s="1"/>
  <c r="Q122" s="1"/>
  <c r="S122" s="1"/>
  <c r="U122" s="1"/>
  <c r="W122" s="1"/>
  <c r="Y122" s="1"/>
  <c r="AA122" s="1"/>
  <c r="G111"/>
  <c r="I111" s="1"/>
  <c r="K111" s="1"/>
  <c r="M111" s="1"/>
  <c r="O111" s="1"/>
  <c r="Q111" s="1"/>
  <c r="S111" s="1"/>
  <c r="U111" s="1"/>
  <c r="W111" s="1"/>
  <c r="Y111" s="1"/>
  <c r="AA111" s="1"/>
  <c r="G68"/>
  <c r="I68" s="1"/>
  <c r="K68" s="1"/>
  <c r="M68" s="1"/>
  <c r="O68" s="1"/>
  <c r="Q68" s="1"/>
  <c r="S68" s="1"/>
  <c r="U68" s="1"/>
  <c r="W68" s="1"/>
  <c r="Y68" s="1"/>
  <c r="AA68" s="1"/>
  <c r="G57"/>
  <c r="I57" s="1"/>
  <c r="K57" s="1"/>
  <c r="M57" s="1"/>
  <c r="O57" s="1"/>
  <c r="Q57" s="1"/>
  <c r="S57" s="1"/>
  <c r="U57" s="1"/>
  <c r="W57" s="1"/>
  <c r="Y57" s="1"/>
  <c r="AA57" s="1"/>
  <c r="G101"/>
  <c r="I101" s="1"/>
  <c r="K101" s="1"/>
  <c r="M101" s="1"/>
  <c r="O101" s="1"/>
  <c r="Q101" s="1"/>
  <c r="S101" s="1"/>
  <c r="U101" s="1"/>
  <c r="W101" s="1"/>
  <c r="Y101" s="1"/>
  <c r="AA101" s="1"/>
  <c r="G32"/>
  <c r="I32" s="1"/>
  <c r="K32" s="1"/>
  <c r="M32" s="1"/>
  <c r="O32" s="1"/>
  <c r="Q32" s="1"/>
  <c r="S32" s="1"/>
  <c r="U32" s="1"/>
  <c r="W32" s="1"/>
  <c r="Y32" s="1"/>
  <c r="AA32" s="1"/>
  <c r="G93"/>
  <c r="I93" s="1"/>
  <c r="K93" s="1"/>
  <c r="M93" s="1"/>
  <c r="O93" s="1"/>
  <c r="Q93" s="1"/>
  <c r="S93" s="1"/>
  <c r="U93" s="1"/>
  <c r="W93" s="1"/>
  <c r="Y93" s="1"/>
  <c r="AA93" s="1"/>
  <c r="G41"/>
  <c r="I41" s="1"/>
  <c r="K41" s="1"/>
  <c r="M41" s="1"/>
  <c r="O41" s="1"/>
  <c r="Q41" s="1"/>
  <c r="S41" s="1"/>
  <c r="U41" s="1"/>
  <c r="W41" s="1"/>
  <c r="Y41" s="1"/>
  <c r="AA41" s="1"/>
  <c r="I22"/>
  <c r="K22" s="1"/>
  <c r="M22" s="1"/>
  <c r="O22" s="1"/>
  <c r="Q22" s="1"/>
  <c r="S22" s="1"/>
  <c r="U22" s="1"/>
  <c r="W22" s="1"/>
  <c r="Y22" s="1"/>
  <c r="AA22" s="1"/>
  <c r="G83"/>
  <c r="I83" s="1"/>
  <c r="K83" s="1"/>
  <c r="M83" s="1"/>
  <c r="O83" s="1"/>
  <c r="Q83" s="1"/>
  <c r="S83" s="1"/>
  <c r="U83" s="1"/>
  <c r="W83" s="1"/>
  <c r="Y83" s="1"/>
  <c r="AA83" s="1"/>
  <c r="H87" i="5"/>
  <c r="I8" i="6" s="1"/>
  <c r="I9" s="1"/>
  <c r="I12" s="1"/>
  <c r="I52" i="5" l="1"/>
  <c r="I83"/>
  <c r="I81"/>
  <c r="I84"/>
  <c r="I82"/>
  <c r="I12"/>
  <c r="I22"/>
  <c r="I75"/>
  <c r="I73"/>
  <c r="I33"/>
  <c r="I28"/>
  <c r="I46"/>
  <c r="I53"/>
  <c r="I64"/>
  <c r="I16"/>
  <c r="I63"/>
  <c r="I48"/>
  <c r="I29"/>
  <c r="I62"/>
  <c r="I76"/>
  <c r="I74"/>
  <c r="I39"/>
  <c r="I35"/>
  <c r="I68"/>
  <c r="I45"/>
  <c r="I61"/>
  <c r="I69"/>
  <c r="I57"/>
  <c r="I23"/>
  <c r="I80"/>
  <c r="I34"/>
  <c r="I27"/>
  <c r="I47"/>
  <c r="I44"/>
  <c r="I21"/>
  <c r="I40"/>
  <c r="I20"/>
  <c r="I18" l="1"/>
  <c r="I25"/>
  <c r="I71"/>
  <c r="I59"/>
  <c r="I37"/>
  <c r="I78"/>
  <c r="I42"/>
  <c r="I66"/>
  <c r="I10"/>
  <c r="I50"/>
  <c r="I31"/>
  <c r="I14"/>
  <c r="I55"/>
  <c r="I87" l="1"/>
  <c r="I19" i="6" l="1"/>
  <c r="I21" s="1"/>
  <c r="I14"/>
  <c r="I16" l="1"/>
  <c r="I18" l="1"/>
  <c r="I20" s="1"/>
  <c r="I23" s="1"/>
</calcChain>
</file>

<file path=xl/sharedStrings.xml><?xml version="1.0" encoding="utf-8"?>
<sst xmlns="http://schemas.openxmlformats.org/spreadsheetml/2006/main" count="617" uniqueCount="146">
  <si>
    <t>MES 1</t>
  </si>
  <si>
    <t>MES 2</t>
  </si>
  <si>
    <t>MES 3</t>
  </si>
  <si>
    <t>MES 4</t>
  </si>
  <si>
    <t>MES 5</t>
  </si>
  <si>
    <t>% RUBRO</t>
  </si>
  <si>
    <t>% OBRA</t>
  </si>
  <si>
    <t>% PARCIAL</t>
  </si>
  <si>
    <t>% ACUMULADO</t>
  </si>
  <si>
    <t>TOTAL OBRA PREVISTA</t>
  </si>
  <si>
    <t>1.</t>
  </si>
  <si>
    <t>1.1</t>
  </si>
  <si>
    <t>2.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</si>
  <si>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</si>
  <si>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</si>
  <si>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</si>
  <si>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</si>
  <si>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</si>
  <si>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</si>
  <si>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</si>
  <si>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</si>
  <si>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</si>
  <si>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</si>
  <si>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6.1</t>
  </si>
  <si>
    <t>6.2</t>
  </si>
  <si>
    <t>7.1</t>
  </si>
  <si>
    <t>7.2</t>
  </si>
  <si>
    <t>7.3</t>
  </si>
  <si>
    <t>7.4</t>
  </si>
  <si>
    <t>7.5</t>
  </si>
  <si>
    <t>8.1</t>
  </si>
  <si>
    <t>8.2</t>
  </si>
  <si>
    <t>9.1</t>
  </si>
  <si>
    <t>10.1</t>
  </si>
  <si>
    <t>10.2</t>
  </si>
  <si>
    <t>10.3</t>
  </si>
  <si>
    <t>10.4</t>
  </si>
  <si>
    <t>11.1</t>
  </si>
  <si>
    <t>11.2</t>
  </si>
  <si>
    <t>12.1</t>
  </si>
  <si>
    <t>12.2</t>
  </si>
  <si>
    <t>12.3</t>
  </si>
  <si>
    <t>12.4</t>
  </si>
  <si>
    <t>13.1</t>
  </si>
  <si>
    <t>13.2</t>
  </si>
  <si>
    <t>13.3</t>
  </si>
  <si>
    <t>13.4</t>
  </si>
  <si>
    <t>FIDEICOMISO DE INFRAESTRUCTURA EDUCATIVA PÚBLICA DE LA ADMINISTRACIÓN NACIONAL DE EDUCACIÓN PÚBLICA ANEP-CND</t>
  </si>
  <si>
    <t>OBRA:</t>
  </si>
  <si>
    <t xml:space="preserve">EMPRESA: </t>
  </si>
  <si>
    <t>5.3</t>
  </si>
  <si>
    <t>CANTIDAD</t>
  </si>
  <si>
    <t>UNIDAD</t>
  </si>
  <si>
    <t>PRECIO RUBRO Pesos uruguayos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</si>
  <si>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</si>
  <si>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</si>
  <si>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</si>
  <si>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</si>
  <si>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</si>
  <si>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</si>
  <si>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</si>
  <si>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</si>
  <si>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</si>
  <si>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</si>
  <si>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</si>
  <si>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</si>
  <si>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</si>
  <si>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</si>
  <si>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</si>
  <si>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</si>
  <si>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</si>
  <si>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Imprevistos (10% de Obra Prevista)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</si>
  <si>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</si>
  <si>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</si>
  <si>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</si>
  <si>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</si>
  <si>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</si>
  <si>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</si>
  <si>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MES 8</t>
  </si>
  <si>
    <t>MES 9</t>
  </si>
  <si>
    <t>MES 10</t>
  </si>
  <si>
    <t>MES 11</t>
  </si>
  <si>
    <t>MES 12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</si>
  <si>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</si>
  <si>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</si>
  <si>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</si>
  <si>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</si>
  <si>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</si>
  <si>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</si>
  <si>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</si>
  <si>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</si>
  <si>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</si>
  <si>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</si>
  <si>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</si>
  <si>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</si>
  <si>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Replanteo de obra</t>
  </si>
  <si>
    <t>Tabiques de ticholos cerámicos 12x25x25</t>
  </si>
  <si>
    <t>Revoque grueso</t>
  </si>
  <si>
    <t>Revoque fino terminación fratazada</t>
  </si>
  <si>
    <t>Picado de revoque existente</t>
  </si>
  <si>
    <t>Revoque balais planchado</t>
  </si>
  <si>
    <t>Cerramiento frontales talleres</t>
  </si>
  <si>
    <t>Cerramiento pasaje a talleres</t>
  </si>
  <si>
    <t>Colocación cerramientos metálicos</t>
  </si>
  <si>
    <t>Colocación cerámica en ss.hh.</t>
  </si>
  <si>
    <t>Colocación cerámica sobre mesada kitchen</t>
  </si>
  <si>
    <t>Colocación de piso cerámicos 20x20 en SS.HH.</t>
  </si>
  <si>
    <t>Colocación de piso cerámicos 30X30 en estar-comedor</t>
  </si>
  <si>
    <t>Realización de contrapiso</t>
  </si>
  <si>
    <t>Alisado arena y portland</t>
  </si>
  <si>
    <t>Colocación fieltro en dormitorios</t>
  </si>
  <si>
    <t>Colocación cielorrasos yeso</t>
  </si>
  <si>
    <t>Colocación moldura perimetral</t>
  </si>
  <si>
    <t>Colocación de zócalos de madera</t>
  </si>
  <si>
    <t>Colocación aparatos sanitarios en SS.HH.</t>
  </si>
  <si>
    <t>Colocación grifería en SS.HH.</t>
  </si>
  <si>
    <t>Colocación griferia en kitchen</t>
  </si>
  <si>
    <t>Distribución agua hacia talleres en bandeja</t>
  </si>
  <si>
    <t>Mesada mármol ó granito</t>
  </si>
  <si>
    <t>Piletas dobles de acero inoxidable</t>
  </si>
  <si>
    <t>Puesta instalación eléctrica</t>
  </si>
  <si>
    <t>Puesta datos</t>
  </si>
  <si>
    <t>Puesta iluminación</t>
  </si>
  <si>
    <t>Equipamiento lumínico</t>
  </si>
  <si>
    <t>Pintura imprimación (una mano)</t>
  </si>
  <si>
    <t>Pintura interiores (dos manos)</t>
  </si>
  <si>
    <t>Pintura cielorrasos y molduras (dos manos)</t>
  </si>
  <si>
    <t>Pintura esmalte sobre metal</t>
  </si>
  <si>
    <t>Pintura pisos (dos manos)</t>
  </si>
  <si>
    <t>IMPLANTACION DE OBRA</t>
  </si>
  <si>
    <t>ABERTURAS DE MADERA</t>
  </si>
  <si>
    <t>LEVANTAMIENTO DE MUROS</t>
  </si>
  <si>
    <t>REVOQUES</t>
  </si>
  <si>
    <t>ABERTURAS METALICAS</t>
  </si>
  <si>
    <t>REVESTIMIENTOS</t>
  </si>
  <si>
    <t>PISOS</t>
  </si>
  <si>
    <t>CIELORRASOS</t>
  </si>
  <si>
    <t>ZOCALOS</t>
  </si>
  <si>
    <t>INSTALACION SANITARIA</t>
  </si>
  <si>
    <t>EQUIPAMIENTO COCINA</t>
  </si>
  <si>
    <t>INSTALACION ELECTRICA</t>
  </si>
  <si>
    <t>PINTURAS</t>
  </si>
  <si>
    <t>13.5</t>
  </si>
  <si>
    <r>
      <t xml:space="preserve">CRONOGRAMA OBRA  </t>
    </r>
    <r>
      <rPr>
        <b/>
        <sz val="20"/>
        <rFont val="Arial"/>
        <family val="2"/>
      </rPr>
      <t>UTU PTIC</t>
    </r>
  </si>
  <si>
    <r>
      <t xml:space="preserve">PRESUPUESTO OBRA   </t>
    </r>
    <r>
      <rPr>
        <b/>
        <sz val="18"/>
        <rFont val="Arial"/>
        <family val="2"/>
      </rPr>
      <t>UTU PTIC</t>
    </r>
  </si>
  <si>
    <t>X MESES CALENDARIO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</si>
</sst>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b/>
      <sz val="2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348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0" fontId="2" fillId="0" borderId="0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6" xfId="0" applyFont="1" applyFill="1" applyBorder="1"/>
    <xf numFmtId="10" fontId="3" fillId="2" borderId="7" xfId="0" applyNumberFormat="1" applyFont="1" applyFill="1" applyBorder="1" applyAlignment="1">
      <alignment wrapText="1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0" xfId="0" applyNumberFormat="1" applyFont="1" applyFill="1" applyBorder="1"/>
    <xf numFmtId="10" fontId="4" fillId="2" borderId="12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7" xfId="2" applyFont="1" applyFill="1" applyBorder="1" applyAlignment="1">
      <alignment horizontal="right"/>
    </xf>
    <xf numFmtId="0" fontId="12" fillId="4" borderId="28" xfId="2" applyFont="1" applyFill="1" applyBorder="1" applyAlignment="1"/>
    <xf numFmtId="0" fontId="23" fillId="4" borderId="28" xfId="2" applyFont="1" applyFill="1" applyBorder="1" applyAlignment="1"/>
    <xf numFmtId="0" fontId="25" fillId="4" borderId="28" xfId="2" applyFont="1" applyFill="1" applyBorder="1" applyAlignment="1"/>
    <xf numFmtId="164" fontId="23" fillId="4" borderId="28" xfId="2" applyNumberFormat="1" applyFont="1" applyFill="1" applyBorder="1" applyAlignment="1">
      <alignment horizontal="center"/>
    </xf>
    <xf numFmtId="4" fontId="18" fillId="4" borderId="28" xfId="2" applyNumberFormat="1" applyFont="1" applyFill="1" applyBorder="1" applyAlignment="1" applyProtection="1">
      <alignment horizontal="center"/>
      <protection locked="0"/>
    </xf>
    <xf numFmtId="3" fontId="12" fillId="4" borderId="29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22" xfId="2" applyNumberFormat="1" applyFont="1" applyFill="1" applyBorder="1"/>
    <xf numFmtId="0" fontId="14" fillId="8" borderId="30" xfId="2" applyFont="1" applyFill="1" applyBorder="1"/>
    <xf numFmtId="0" fontId="27" fillId="8" borderId="25" xfId="2" applyFont="1" applyFill="1" applyBorder="1" applyAlignment="1"/>
    <xf numFmtId="0" fontId="18" fillId="8" borderId="25" xfId="2" applyFont="1" applyFill="1" applyBorder="1"/>
    <xf numFmtId="0" fontId="28" fillId="8" borderId="25" xfId="2" applyFont="1" applyFill="1" applyBorder="1" applyAlignment="1"/>
    <xf numFmtId="164" fontId="28" fillId="8" borderId="25" xfId="2" applyNumberFormat="1" applyFont="1" applyFill="1" applyBorder="1" applyAlignment="1">
      <alignment horizontal="center"/>
    </xf>
    <xf numFmtId="4" fontId="18" fillId="8" borderId="25" xfId="2" applyNumberFormat="1" applyFont="1" applyFill="1" applyBorder="1" applyAlignment="1">
      <alignment horizontal="center"/>
    </xf>
    <xf numFmtId="3" fontId="29" fillId="4" borderId="26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22" xfId="2" applyNumberFormat="1" applyFont="1" applyFill="1" applyBorder="1"/>
    <xf numFmtId="0" fontId="30" fillId="5" borderId="14" xfId="2" applyFont="1" applyFill="1" applyBorder="1"/>
    <xf numFmtId="0" fontId="12" fillId="5" borderId="16" xfId="2" applyFont="1" applyFill="1" applyBorder="1" applyAlignment="1"/>
    <xf numFmtId="0" fontId="27" fillId="5" borderId="16" xfId="2" applyFont="1" applyFill="1" applyBorder="1"/>
    <xf numFmtId="164" fontId="23" fillId="5" borderId="16" xfId="2" applyNumberFormat="1" applyFont="1" applyFill="1" applyBorder="1" applyAlignment="1">
      <alignment horizontal="center"/>
    </xf>
    <xf numFmtId="4" fontId="18" fillId="5" borderId="16" xfId="2" applyNumberFormat="1" applyFont="1" applyFill="1" applyBorder="1" applyAlignment="1">
      <alignment horizontal="center"/>
    </xf>
    <xf numFmtId="3" fontId="20" fillId="5" borderId="21" xfId="2" applyNumberFormat="1" applyFont="1" applyFill="1" applyBorder="1"/>
    <xf numFmtId="0" fontId="15" fillId="8" borderId="30" xfId="2" applyFont="1" applyFill="1" applyBorder="1"/>
    <xf numFmtId="0" fontId="28" fillId="8" borderId="25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24" xfId="2" applyFont="1" applyFill="1" applyBorder="1" applyAlignment="1">
      <alignment horizontal="left"/>
    </xf>
    <xf numFmtId="0" fontId="25" fillId="8" borderId="25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23" xfId="2" applyNumberFormat="1" applyFon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4" xfId="0" applyFont="1" applyFill="1" applyBorder="1"/>
    <xf numFmtId="0" fontId="11" fillId="9" borderId="16" xfId="0" applyFont="1" applyFill="1" applyBorder="1" applyAlignment="1" applyProtection="1">
      <alignment horizontal="left"/>
    </xf>
    <xf numFmtId="39" fontId="11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1" fillId="9" borderId="18" xfId="0" applyNumberFormat="1" applyFont="1" applyFill="1" applyBorder="1" applyProtection="1"/>
    <xf numFmtId="0" fontId="11" fillId="9" borderId="4" xfId="0" applyFont="1" applyFill="1" applyBorder="1"/>
    <xf numFmtId="39" fontId="32" fillId="9" borderId="10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10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6" xfId="0" applyFont="1" applyFill="1" applyBorder="1"/>
    <xf numFmtId="39" fontId="33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4" xfId="3" applyFont="1" applyFill="1" applyBorder="1" applyAlignment="1">
      <alignment vertical="center"/>
    </xf>
    <xf numFmtId="0" fontId="13" fillId="7" borderId="16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10" fontId="15" fillId="7" borderId="16" xfId="4" applyNumberFormat="1" applyFont="1" applyFill="1" applyBorder="1" applyAlignment="1">
      <alignment vertical="center"/>
    </xf>
    <xf numFmtId="0" fontId="16" fillId="7" borderId="16" xfId="0" applyFont="1" applyFill="1" applyBorder="1" applyAlignment="1">
      <alignment vertical="center"/>
    </xf>
    <xf numFmtId="4" fontId="17" fillId="7" borderId="18" xfId="0" applyNumberFormat="1" applyFont="1" applyFill="1" applyBorder="1" applyAlignment="1">
      <alignment vertical="center"/>
    </xf>
    <xf numFmtId="0" fontId="19" fillId="7" borderId="27" xfId="2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19" fillId="7" borderId="28" xfId="2" applyFont="1" applyFill="1" applyBorder="1" applyAlignment="1">
      <alignment vertical="center"/>
    </xf>
    <xf numFmtId="0" fontId="31" fillId="7" borderId="28" xfId="2" applyFont="1" applyFill="1" applyBorder="1" applyAlignment="1">
      <alignment vertical="center"/>
    </xf>
    <xf numFmtId="0" fontId="19" fillId="7" borderId="28" xfId="2" applyFont="1" applyFill="1" applyBorder="1" applyAlignment="1">
      <alignment horizontal="right" vertical="center"/>
    </xf>
    <xf numFmtId="3" fontId="20" fillId="7" borderId="29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6" xfId="2" applyNumberFormat="1" applyFont="1" applyFill="1" applyBorder="1"/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6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6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3" fillId="0" borderId="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7" xfId="1" applyNumberFormat="1" applyFont="1" applyFill="1" applyBorder="1"/>
    <xf numFmtId="10" fontId="2" fillId="0" borderId="12" xfId="1" applyNumberFormat="1" applyFont="1" applyFill="1" applyBorder="1"/>
    <xf numFmtId="0" fontId="0" fillId="0" borderId="11" xfId="0" applyFill="1" applyBorder="1"/>
    <xf numFmtId="2" fontId="2" fillId="3" borderId="7" xfId="0" applyNumberFormat="1" applyFont="1" applyFill="1" applyBorder="1" applyAlignment="1">
      <alignment horizontal="center" textRotation="90"/>
    </xf>
    <xf numFmtId="2" fontId="2" fillId="3" borderId="12" xfId="0" applyNumberFormat="1" applyFont="1" applyFill="1" applyBorder="1" applyAlignment="1">
      <alignment horizontal="center" textRotation="90"/>
    </xf>
    <xf numFmtId="10" fontId="8" fillId="2" borderId="10" xfId="0" applyNumberFormat="1" applyFont="1" applyFill="1" applyBorder="1"/>
    <xf numFmtId="10" fontId="8" fillId="2" borderId="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6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21" xfId="0" applyFont="1" applyFill="1" applyBorder="1" applyAlignment="1" applyProtection="1">
      <alignment horizontal="left" wrapText="1"/>
    </xf>
    <xf numFmtId="0" fontId="4" fillId="7" borderId="18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left" wrapText="1"/>
    </xf>
    <xf numFmtId="0" fontId="4" fillId="0" borderId="14" xfId="0" applyFont="1" applyFill="1" applyBorder="1" applyAlignment="1" applyProtection="1">
      <alignment horizontal="left" wrapText="1"/>
    </xf>
    <xf numFmtId="0" fontId="4" fillId="0" borderId="16" xfId="0" applyFont="1" applyFill="1" applyBorder="1" applyAlignment="1" applyProtection="1">
      <alignment horizontal="left" wrapText="1"/>
    </xf>
    <xf numFmtId="165" fontId="4" fillId="7" borderId="21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2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8" xfId="0" applyFont="1" applyFill="1" applyBorder="1" applyAlignment="1" applyProtection="1">
      <alignment horizontal="left" wrapText="1"/>
    </xf>
    <xf numFmtId="0" fontId="0" fillId="0" borderId="14" xfId="0" applyBorder="1" applyProtection="1"/>
    <xf numFmtId="0" fontId="0" fillId="0" borderId="16" xfId="0" applyBorder="1" applyProtection="1"/>
    <xf numFmtId="0" fontId="0" fillId="0" borderId="18" xfId="0" applyBorder="1" applyProtection="1"/>
    <xf numFmtId="165" fontId="6" fillId="7" borderId="21" xfId="0" applyNumberFormat="1" applyFont="1" applyFill="1" applyBorder="1" applyAlignment="1" applyProtection="1">
      <alignment horizontal="center" vertical="center" wrapText="1"/>
    </xf>
    <xf numFmtId="2" fontId="4" fillId="3" borderId="3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3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10" fontId="8" fillId="2" borderId="5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0" fontId="8" fillId="0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Protection="1">
      <protection locked="0"/>
    </xf>
    <xf numFmtId="10" fontId="8" fillId="0" borderId="5" xfId="0" applyNumberFormat="1" applyFont="1" applyBorder="1" applyAlignment="1" applyProtection="1">
      <alignment horizontal="center" vertical="center" wrapText="1"/>
    </xf>
    <xf numFmtId="10" fontId="36" fillId="0" borderId="5" xfId="0" applyNumberFormat="1" applyFont="1" applyFill="1" applyBorder="1" applyAlignment="1" applyProtection="1">
      <alignment horizontal="center" vertical="center"/>
    </xf>
    <xf numFmtId="165" fontId="6" fillId="12" borderId="3" xfId="0" applyNumberFormat="1" applyFont="1" applyFill="1" applyBorder="1" applyAlignment="1" applyProtection="1">
      <alignment horizontal="left" vertical="center" wrapText="1"/>
    </xf>
    <xf numFmtId="165" fontId="6" fillId="12" borderId="8" xfId="0" applyNumberFormat="1" applyFont="1" applyFill="1" applyBorder="1" applyAlignment="1" applyProtection="1">
      <alignment horizontal="left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8" xfId="0" applyFont="1" applyFill="1" applyBorder="1" applyAlignment="1" applyProtection="1">
      <alignment horizontal="center" vertical="center" wrapText="1"/>
    </xf>
    <xf numFmtId="165" fontId="36" fillId="7" borderId="14" xfId="0" applyNumberFormat="1" applyFont="1" applyFill="1" applyBorder="1" applyAlignment="1" applyProtection="1">
      <alignment horizontal="center" vertical="center" wrapText="1"/>
    </xf>
    <xf numFmtId="165" fontId="36" fillId="7" borderId="1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38" fillId="3" borderId="14" xfId="0" applyFont="1" applyFill="1" applyBorder="1" applyAlignment="1" applyProtection="1">
      <alignment horizontal="left" vertical="center" wrapText="1"/>
    </xf>
    <xf numFmtId="0" fontId="38" fillId="3" borderId="16" xfId="0" applyFont="1" applyFill="1" applyBorder="1" applyAlignment="1" applyProtection="1">
      <alignment horizontal="left" vertical="center" wrapText="1"/>
    </xf>
    <xf numFmtId="10" fontId="35" fillId="10" borderId="32" xfId="1" applyNumberFormat="1" applyFont="1" applyFill="1" applyBorder="1" applyAlignment="1">
      <alignment horizontal="center" vertical="center"/>
    </xf>
    <xf numFmtId="10" fontId="35" fillId="10" borderId="31" xfId="1" applyNumberFormat="1" applyFont="1" applyFill="1" applyBorder="1" applyAlignment="1">
      <alignment horizontal="center" vertical="center"/>
    </xf>
    <xf numFmtId="10" fontId="35" fillId="10" borderId="18" xfId="1" applyNumberFormat="1" applyFont="1" applyFill="1" applyBorder="1" applyAlignment="1">
      <alignment horizontal="center" vertical="center"/>
    </xf>
    <xf numFmtId="2" fontId="35" fillId="10" borderId="17" xfId="0" applyNumberFormat="1" applyFont="1" applyFill="1" applyBorder="1" applyAlignment="1">
      <alignment horizontal="center" vertical="center"/>
    </xf>
    <xf numFmtId="2" fontId="35" fillId="10" borderId="31" xfId="0" applyNumberFormat="1" applyFont="1" applyFill="1" applyBorder="1" applyAlignment="1">
      <alignment horizontal="center" vertical="center"/>
    </xf>
    <xf numFmtId="0" fontId="35" fillId="10" borderId="32" xfId="0" applyFont="1" applyFill="1" applyBorder="1" applyAlignment="1">
      <alignment horizontal="center" vertical="center"/>
    </xf>
    <xf numFmtId="0" fontId="35" fillId="10" borderId="31" xfId="0" applyFont="1" applyFill="1" applyBorder="1" applyAlignment="1">
      <alignment horizontal="center" vertical="center"/>
    </xf>
    <xf numFmtId="0" fontId="0" fillId="0" borderId="0" xfId="0" applyFont="1" applyBorder="1" applyProtection="1">
      <protection locked="0"/>
    </xf>
    <xf numFmtId="0" fontId="0" fillId="0" borderId="7" xfId="0" applyFill="1" applyBorder="1" applyProtection="1"/>
    <xf numFmtId="0" fontId="0" fillId="0" borderId="7" xfId="0" applyBorder="1" applyProtection="1"/>
    <xf numFmtId="0" fontId="0" fillId="0" borderId="7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6" fillId="2" borderId="33" xfId="0" applyNumberFormat="1" applyFont="1" applyFill="1" applyBorder="1" applyAlignment="1" applyProtection="1">
      <alignment horizontal="center" vertical="center" wrapText="1"/>
    </xf>
    <xf numFmtId="0" fontId="37" fillId="0" borderId="11" xfId="0" applyNumberFormat="1" applyFont="1" applyFill="1" applyBorder="1"/>
    <xf numFmtId="0" fontId="18" fillId="8" borderId="4" xfId="2" applyFont="1" applyFill="1" applyBorder="1"/>
    <xf numFmtId="0" fontId="18" fillId="8" borderId="0" xfId="2" applyFont="1" applyFill="1" applyBorder="1"/>
    <xf numFmtId="0" fontId="26" fillId="8" borderId="0" xfId="2" applyFont="1" applyFill="1" applyBorder="1"/>
    <xf numFmtId="4" fontId="18" fillId="8" borderId="22" xfId="2" applyNumberFormat="1" applyFont="1" applyFill="1" applyBorder="1"/>
    <xf numFmtId="0" fontId="19" fillId="7" borderId="0" xfId="2" applyFont="1" applyFill="1" applyBorder="1" applyAlignment="1">
      <alignment vertical="center"/>
    </xf>
    <xf numFmtId="0" fontId="19" fillId="7" borderId="34" xfId="2" applyFont="1" applyFill="1" applyBorder="1" applyAlignment="1">
      <alignment vertical="center"/>
    </xf>
    <xf numFmtId="0" fontId="19" fillId="7" borderId="35" xfId="2" applyFont="1" applyFill="1" applyBorder="1" applyAlignment="1">
      <alignment vertical="center"/>
    </xf>
    <xf numFmtId="0" fontId="19" fillId="7" borderId="0" xfId="2" applyFont="1" applyFill="1" applyBorder="1" applyAlignment="1">
      <alignment horizontal="right" vertical="center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4"/>
  <sheetViews>
    <sheetView tabSelected="1" topLeftCell="B1" zoomScale="64" zoomScaleNormal="64" workbookViewId="0">
      <selection activeCell="O19" sqref="O19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79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84"/>
      <c r="C3" s="185" t="s">
        <v>70</v>
      </c>
      <c r="D3" s="186"/>
      <c r="E3" s="187"/>
      <c r="F3" s="187"/>
      <c r="G3" s="188"/>
      <c r="H3" s="188"/>
      <c r="I3" s="189"/>
    </row>
    <row r="4" spans="2:11" ht="15.75">
      <c r="B4" s="80"/>
      <c r="C4" s="81"/>
      <c r="D4" s="81"/>
      <c r="E4" s="82"/>
      <c r="F4" s="82"/>
      <c r="G4" s="81"/>
      <c r="H4" s="81"/>
      <c r="I4" s="83"/>
    </row>
    <row r="5" spans="2:11" ht="27.75">
      <c r="B5" s="84" t="s">
        <v>55</v>
      </c>
      <c r="C5" s="85"/>
      <c r="D5" s="86"/>
      <c r="E5" s="86" t="s">
        <v>56</v>
      </c>
      <c r="F5" s="87"/>
      <c r="G5" s="87"/>
      <c r="H5" s="86"/>
      <c r="I5" s="88"/>
    </row>
    <row r="6" spans="2:11" ht="15.75">
      <c r="B6" s="89"/>
      <c r="C6" s="90"/>
      <c r="D6" s="90"/>
      <c r="E6" s="82"/>
      <c r="F6" s="82"/>
      <c r="G6" s="81"/>
      <c r="H6" s="81"/>
      <c r="I6" s="83"/>
    </row>
    <row r="7" spans="2:11" ht="16.5" thickBot="1">
      <c r="B7" s="91"/>
      <c r="C7" s="92"/>
      <c r="D7" s="92"/>
      <c r="E7" s="93"/>
      <c r="F7" s="93"/>
      <c r="G7" s="94"/>
      <c r="H7" s="94"/>
      <c r="I7" s="95"/>
    </row>
    <row r="8" spans="2:11" ht="26.25">
      <c r="B8" s="96"/>
      <c r="C8" s="97" t="str">
        <f>RUBRADO!A87</f>
        <v>TOTAL OBRA PREVISTA</v>
      </c>
      <c r="D8" s="98"/>
      <c r="E8" s="99"/>
      <c r="F8" s="100"/>
      <c r="G8" s="100"/>
      <c r="H8" s="100"/>
      <c r="I8" s="315">
        <f>RUBRADO!H87</f>
        <v>0</v>
      </c>
      <c r="K8" s="101"/>
    </row>
    <row r="9" spans="2:11" ht="27" thickBot="1">
      <c r="B9" s="102"/>
      <c r="C9" s="196" t="s">
        <v>71</v>
      </c>
      <c r="D9" s="103"/>
      <c r="E9" s="104"/>
      <c r="F9" s="105"/>
      <c r="G9" s="105"/>
      <c r="H9" s="105"/>
      <c r="I9" s="316">
        <f>+I8*0.1</f>
        <v>0</v>
      </c>
    </row>
    <row r="10" spans="2:11" ht="15.75">
      <c r="B10" s="89"/>
      <c r="C10" s="90"/>
      <c r="D10" s="90"/>
      <c r="E10" s="82"/>
      <c r="F10" s="82"/>
      <c r="G10" s="106"/>
      <c r="H10" s="81"/>
      <c r="I10" s="83"/>
    </row>
    <row r="11" spans="2:11" ht="18.75" thickBot="1">
      <c r="B11" s="89"/>
      <c r="C11" s="107"/>
      <c r="D11" s="107"/>
      <c r="E11" s="82"/>
      <c r="F11" s="82"/>
      <c r="G11" s="81"/>
      <c r="H11" s="81"/>
      <c r="I11" s="83"/>
    </row>
    <row r="12" spans="2:11" ht="21.75" thickTop="1" thickBot="1">
      <c r="B12" s="108"/>
      <c r="C12" s="109" t="s">
        <v>90</v>
      </c>
      <c r="D12" s="110"/>
      <c r="E12" s="111"/>
      <c r="F12" s="112"/>
      <c r="G12" s="113"/>
      <c r="H12" s="112"/>
      <c r="I12" s="114">
        <f>SUM(I8:I9)</f>
        <v>0</v>
      </c>
    </row>
    <row r="13" spans="2:11" ht="18.75" thickTop="1">
      <c r="B13" s="115"/>
      <c r="C13" s="116"/>
      <c r="D13" s="117"/>
      <c r="E13" s="118"/>
      <c r="F13" s="119"/>
      <c r="G13" s="120"/>
      <c r="H13" s="119"/>
      <c r="I13" s="121"/>
    </row>
    <row r="14" spans="2:11" ht="20.25">
      <c r="B14" s="122"/>
      <c r="C14" s="123" t="s">
        <v>57</v>
      </c>
      <c r="D14" s="124"/>
      <c r="E14" s="125"/>
      <c r="F14" s="126"/>
      <c r="G14" s="127"/>
      <c r="H14" s="126"/>
      <c r="I14" s="128">
        <f>+I12*0.22</f>
        <v>0</v>
      </c>
    </row>
    <row r="15" spans="2:11" ht="21" thickBot="1">
      <c r="B15" s="129"/>
      <c r="C15" s="117"/>
      <c r="D15" s="117"/>
      <c r="E15" s="117"/>
      <c r="F15" s="119"/>
      <c r="G15" s="130"/>
      <c r="H15" s="119"/>
      <c r="I15" s="131"/>
    </row>
    <row r="16" spans="2:11" ht="27" thickBot="1">
      <c r="B16" s="132"/>
      <c r="C16" s="133" t="s">
        <v>89</v>
      </c>
      <c r="D16" s="133"/>
      <c r="E16" s="134"/>
      <c r="F16" s="135"/>
      <c r="G16" s="136"/>
      <c r="H16" s="135"/>
      <c r="I16" s="137">
        <f>+I12+I14</f>
        <v>0</v>
      </c>
    </row>
    <row r="17" spans="1:9" ht="20.25">
      <c r="B17" s="129"/>
      <c r="C17" s="117"/>
      <c r="D17" s="117"/>
      <c r="E17" s="117"/>
      <c r="F17" s="119"/>
      <c r="G17" s="130"/>
      <c r="H17" s="119"/>
      <c r="I17" s="131"/>
    </row>
    <row r="18" spans="1:9" ht="20.25">
      <c r="B18" s="138"/>
      <c r="C18" s="139" t="s">
        <v>91</v>
      </c>
      <c r="D18" s="139"/>
      <c r="E18" s="139"/>
      <c r="F18" s="139"/>
      <c r="G18" s="139"/>
      <c r="H18" s="139"/>
      <c r="I18" s="197">
        <f t="shared" ref="I18:I19" si="0">+I16*0.64</f>
        <v>0</v>
      </c>
    </row>
    <row r="19" spans="1:9" ht="20.25">
      <c r="B19" s="140"/>
      <c r="C19" s="139" t="s">
        <v>92</v>
      </c>
      <c r="D19" s="141"/>
      <c r="E19" s="142"/>
      <c r="F19" s="142"/>
      <c r="G19" s="142"/>
      <c r="H19" s="142"/>
      <c r="I19" s="197">
        <f t="shared" si="0"/>
        <v>0</v>
      </c>
    </row>
    <row r="20" spans="1:9" ht="20.25">
      <c r="B20" s="138"/>
      <c r="C20" s="143" t="s">
        <v>93</v>
      </c>
      <c r="D20" s="143"/>
      <c r="E20" s="143"/>
      <c r="F20" s="143"/>
      <c r="G20" s="143"/>
      <c r="H20" s="143"/>
      <c r="I20" s="197">
        <f>+I18*0.64</f>
        <v>0</v>
      </c>
    </row>
    <row r="21" spans="1:9" ht="21" thickBot="1">
      <c r="B21" s="140"/>
      <c r="C21" s="143" t="s">
        <v>94</v>
      </c>
      <c r="D21" s="118"/>
      <c r="E21" s="118"/>
      <c r="F21" s="144"/>
      <c r="G21" s="145"/>
      <c r="H21" s="144"/>
      <c r="I21" s="197">
        <f>+I19*0.64</f>
        <v>0</v>
      </c>
    </row>
    <row r="22" spans="1:9" ht="16.5" thickBot="1">
      <c r="B22" s="146"/>
      <c r="C22" s="147"/>
      <c r="D22" s="147"/>
      <c r="E22" s="148"/>
      <c r="F22" s="147"/>
      <c r="G22" s="147"/>
      <c r="H22" s="147"/>
      <c r="I22" s="149"/>
    </row>
    <row r="23" spans="1:9" ht="27.75" thickTop="1" thickBot="1">
      <c r="B23" s="190"/>
      <c r="C23" s="191" t="s">
        <v>88</v>
      </c>
      <c r="D23" s="192"/>
      <c r="E23" s="193"/>
      <c r="F23" s="192"/>
      <c r="G23" s="192"/>
      <c r="H23" s="194"/>
      <c r="I23" s="195">
        <f>I16+I20+I21</f>
        <v>0</v>
      </c>
    </row>
    <row r="24" spans="1:9" ht="17.25" thickTop="1" thickBot="1">
      <c r="B24" s="340"/>
      <c r="C24" s="341"/>
      <c r="D24" s="341"/>
      <c r="E24" s="342"/>
      <c r="F24" s="341"/>
      <c r="G24" s="341"/>
      <c r="H24" s="341"/>
      <c r="I24" s="343"/>
    </row>
    <row r="25" spans="1:9" ht="24" thickTop="1">
      <c r="B25" s="346"/>
      <c r="C25" s="346"/>
      <c r="D25" s="346"/>
      <c r="E25" s="346"/>
      <c r="F25" s="346"/>
      <c r="G25" s="346"/>
      <c r="H25" s="346"/>
      <c r="I25" s="346"/>
    </row>
    <row r="26" spans="1:9" ht="23.25">
      <c r="B26" s="344"/>
      <c r="C26" s="344"/>
      <c r="D26" s="344"/>
      <c r="E26" s="344"/>
      <c r="F26" s="344"/>
      <c r="G26" s="347" t="s">
        <v>58</v>
      </c>
      <c r="H26" s="344" t="s">
        <v>145</v>
      </c>
      <c r="I26" s="344"/>
    </row>
    <row r="27" spans="1:9" ht="24" thickBot="1">
      <c r="B27" s="345"/>
      <c r="C27" s="345"/>
      <c r="D27" s="345"/>
      <c r="E27" s="345"/>
      <c r="F27" s="345"/>
      <c r="G27" s="345"/>
      <c r="H27" s="345"/>
      <c r="I27" s="345"/>
    </row>
    <row r="28" spans="1:9" ht="15.75" thickTop="1"/>
    <row r="30" spans="1:9" ht="15.75">
      <c r="C30" s="150"/>
      <c r="D30" s="151"/>
      <c r="E30" s="152"/>
      <c r="F30" s="151"/>
      <c r="G30" s="152"/>
    </row>
    <row r="31" spans="1:9" ht="20.25" hidden="1">
      <c r="A31" s="153"/>
      <c r="B31" s="154" t="s">
        <v>59</v>
      </c>
      <c r="C31" s="154" t="s">
        <v>60</v>
      </c>
      <c r="D31" s="155"/>
      <c r="E31" s="156"/>
      <c r="F31" s="157"/>
      <c r="G31" s="158"/>
      <c r="H31" s="153"/>
      <c r="I31" s="159"/>
    </row>
    <row r="32" spans="1:9" ht="15.75" hidden="1">
      <c r="A32" s="153"/>
      <c r="B32" s="153"/>
      <c r="C32" s="160"/>
      <c r="D32" s="160"/>
      <c r="E32" s="156"/>
      <c r="F32" s="157"/>
      <c r="G32" s="158"/>
      <c r="H32" s="153"/>
      <c r="I32" s="159"/>
    </row>
    <row r="33" spans="1:9" hidden="1">
      <c r="A33" s="153"/>
      <c r="B33" s="153"/>
      <c r="C33" s="153"/>
      <c r="D33" s="153"/>
      <c r="E33" s="153"/>
      <c r="F33" s="153"/>
      <c r="G33" s="153"/>
      <c r="H33" s="153"/>
      <c r="I33" s="159"/>
    </row>
    <row r="34" spans="1:9" ht="16.5" hidden="1" thickBot="1">
      <c r="A34" s="153"/>
      <c r="B34" s="153"/>
      <c r="C34" s="161" t="s">
        <v>61</v>
      </c>
      <c r="D34" s="162"/>
      <c r="E34" s="163"/>
      <c r="F34" s="164" t="s">
        <v>62</v>
      </c>
      <c r="G34" s="165"/>
      <c r="H34" s="153"/>
      <c r="I34" s="159"/>
    </row>
    <row r="35" spans="1:9" ht="15.75" hidden="1">
      <c r="A35" s="153"/>
      <c r="B35" s="153"/>
      <c r="C35" s="166" t="s">
        <v>63</v>
      </c>
      <c r="D35" s="160" t="s">
        <v>64</v>
      </c>
      <c r="E35" s="167">
        <v>400</v>
      </c>
      <c r="F35" s="168">
        <v>400</v>
      </c>
      <c r="G35" s="169"/>
      <c r="H35" s="153"/>
      <c r="I35" s="159"/>
    </row>
    <row r="36" spans="1:9" ht="15.75" hidden="1">
      <c r="A36" s="153"/>
      <c r="B36" s="153"/>
      <c r="C36" s="166" t="s">
        <v>65</v>
      </c>
      <c r="D36" s="160" t="s">
        <v>64</v>
      </c>
      <c r="E36" s="167">
        <v>500</v>
      </c>
      <c r="F36" s="168">
        <v>200</v>
      </c>
      <c r="G36" s="169"/>
      <c r="H36" s="153"/>
      <c r="I36" s="159"/>
    </row>
    <row r="37" spans="1:9" ht="15.75" hidden="1">
      <c r="A37" s="153"/>
      <c r="B37" s="153"/>
      <c r="C37" s="166" t="s">
        <v>66</v>
      </c>
      <c r="D37" s="160" t="s">
        <v>64</v>
      </c>
      <c r="E37" s="170">
        <v>2640</v>
      </c>
      <c r="F37" s="168">
        <v>396</v>
      </c>
      <c r="G37" s="171"/>
      <c r="H37" s="153"/>
      <c r="I37" s="159"/>
    </row>
    <row r="38" spans="1:9" ht="16.5" hidden="1" thickBot="1">
      <c r="A38" s="153"/>
      <c r="B38" s="153"/>
      <c r="C38" s="172" t="s">
        <v>67</v>
      </c>
      <c r="D38" s="160" t="s">
        <v>64</v>
      </c>
      <c r="E38" s="167">
        <v>244</v>
      </c>
      <c r="F38" s="168">
        <v>48.8</v>
      </c>
      <c r="G38" s="173"/>
      <c r="H38" s="153"/>
      <c r="I38" s="159"/>
    </row>
    <row r="39" spans="1:9" ht="16.5" hidden="1" thickBot="1">
      <c r="A39" s="153"/>
      <c r="B39" s="153"/>
      <c r="C39" s="161" t="s">
        <v>68</v>
      </c>
      <c r="D39" s="174" t="s">
        <v>64</v>
      </c>
      <c r="E39" s="175">
        <v>3784</v>
      </c>
      <c r="F39" s="175">
        <v>1044.8</v>
      </c>
      <c r="G39" s="165"/>
      <c r="H39" s="153"/>
      <c r="I39" s="159"/>
    </row>
    <row r="40" spans="1:9" hidden="1">
      <c r="A40" s="153"/>
      <c r="B40" s="153"/>
      <c r="C40" s="176"/>
      <c r="D40" s="177"/>
      <c r="E40" s="178"/>
      <c r="F40" s="177"/>
      <c r="G40" s="179"/>
      <c r="H40" s="153"/>
      <c r="I40" s="159"/>
    </row>
    <row r="41" spans="1:9" ht="16.5" hidden="1" thickBot="1">
      <c r="A41" s="153"/>
      <c r="B41" s="153"/>
      <c r="C41" s="180" t="s">
        <v>69</v>
      </c>
      <c r="D41" s="181" t="s">
        <v>54</v>
      </c>
      <c r="E41" s="182">
        <v>21742.793338437979</v>
      </c>
      <c r="F41" s="181"/>
      <c r="G41" s="183"/>
      <c r="H41" s="153"/>
      <c r="I41" s="159"/>
    </row>
    <row r="42" spans="1:9" hidden="1">
      <c r="A42" s="153"/>
      <c r="B42" s="153"/>
      <c r="C42" s="153"/>
      <c r="D42" s="153"/>
      <c r="E42" s="153"/>
      <c r="F42" s="153"/>
      <c r="G42" s="153"/>
      <c r="H42" s="153"/>
      <c r="I42" s="159"/>
    </row>
    <row r="43" spans="1:9" hidden="1">
      <c r="A43" s="153"/>
      <c r="B43" s="153"/>
      <c r="C43" s="153"/>
      <c r="D43" s="153"/>
      <c r="E43" s="153"/>
      <c r="F43" s="153"/>
      <c r="G43" s="153"/>
      <c r="H43" s="153"/>
      <c r="I43" s="159"/>
    </row>
    <row r="44" spans="1:9" ht="20.25" hidden="1">
      <c r="A44" s="153"/>
      <c r="B44" s="154"/>
      <c r="C44" s="154"/>
      <c r="D44" s="155"/>
      <c r="E44" s="153"/>
      <c r="F44" s="153"/>
      <c r="G44" s="153"/>
      <c r="H44" s="153"/>
      <c r="I44" s="15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1"/>
  <sheetViews>
    <sheetView view="pageBreakPreview" topLeftCell="A52" zoomScale="60" zoomScaleNormal="56" workbookViewId="0">
      <selection activeCell="A78" sqref="A78:B84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9" width="30.7109375" customWidth="1"/>
  </cols>
  <sheetData>
    <row r="1" spans="1:9" ht="15.75" thickBot="1">
      <c r="A1" s="251"/>
      <c r="B1" s="251"/>
      <c r="C1" s="251"/>
      <c r="D1" s="251"/>
      <c r="E1" s="251"/>
      <c r="F1" s="251"/>
      <c r="G1" s="251"/>
      <c r="H1" s="252"/>
      <c r="I1" s="252"/>
    </row>
    <row r="2" spans="1:9" ht="18">
      <c r="A2" s="253" t="s">
        <v>47</v>
      </c>
      <c r="B2" s="254"/>
      <c r="C2" s="255"/>
      <c r="D2" s="256"/>
      <c r="E2" s="256"/>
      <c r="F2" s="256"/>
      <c r="G2" s="256"/>
      <c r="H2" s="257"/>
      <c r="I2" s="258"/>
    </row>
    <row r="3" spans="1:9" ht="9.9499999999999993" customHeight="1" thickBot="1">
      <c r="A3" s="259"/>
      <c r="B3" s="260"/>
      <c r="C3" s="261"/>
      <c r="D3" s="262"/>
      <c r="E3" s="262"/>
      <c r="F3" s="262"/>
      <c r="G3" s="262"/>
      <c r="H3" s="263"/>
      <c r="I3" s="264"/>
    </row>
    <row r="4" spans="1:9" ht="24" thickBot="1">
      <c r="A4" s="265" t="s">
        <v>144</v>
      </c>
      <c r="B4" s="266"/>
      <c r="C4" s="267"/>
      <c r="D4" s="268"/>
      <c r="E4" s="268"/>
      <c r="F4" s="268"/>
      <c r="G4" s="268"/>
      <c r="H4" s="317" t="s">
        <v>83</v>
      </c>
      <c r="I4" s="318"/>
    </row>
    <row r="5" spans="1:9" ht="9.9499999999999993" customHeight="1" thickBot="1">
      <c r="A5" s="265"/>
      <c r="B5" s="266"/>
      <c r="C5" s="267"/>
      <c r="D5" s="268"/>
      <c r="E5" s="268"/>
      <c r="F5" s="268"/>
      <c r="G5" s="268"/>
      <c r="H5" s="263"/>
      <c r="I5" s="264"/>
    </row>
    <row r="6" spans="1:9" ht="18.75" thickBot="1">
      <c r="A6" s="269" t="s">
        <v>49</v>
      </c>
      <c r="B6" s="270"/>
      <c r="C6" s="271"/>
      <c r="D6" s="272"/>
      <c r="E6" s="272"/>
      <c r="F6" s="272"/>
      <c r="G6" s="272"/>
      <c r="H6" s="319" t="s">
        <v>83</v>
      </c>
      <c r="I6" s="320"/>
    </row>
    <row r="7" spans="1:9" ht="15.75" thickBot="1">
      <c r="A7" s="273"/>
      <c r="B7" s="274"/>
      <c r="C7" s="274"/>
      <c r="D7" s="262"/>
      <c r="E7" s="262"/>
      <c r="F7" s="262"/>
      <c r="G7" s="262"/>
      <c r="H7" s="263"/>
      <c r="I7" s="264"/>
    </row>
    <row r="8" spans="1:9" ht="55.5" customHeight="1" thickBot="1">
      <c r="A8" s="322" t="s">
        <v>48</v>
      </c>
      <c r="B8" s="323"/>
      <c r="C8" s="323"/>
      <c r="D8" s="275" t="s">
        <v>51</v>
      </c>
      <c r="E8" s="275" t="s">
        <v>52</v>
      </c>
      <c r="F8" s="275" t="s">
        <v>72</v>
      </c>
      <c r="G8" s="275" t="s">
        <v>73</v>
      </c>
      <c r="H8" s="276" t="s">
        <v>53</v>
      </c>
      <c r="I8" s="301" t="s">
        <v>75</v>
      </c>
    </row>
    <row r="9" spans="1:9" s="36" customFormat="1" ht="15.75" thickBot="1">
      <c r="A9" s="277"/>
      <c r="B9" s="278"/>
      <c r="C9" s="278"/>
      <c r="D9" s="302"/>
      <c r="E9" s="302"/>
      <c r="F9" s="302"/>
      <c r="G9" s="302"/>
      <c r="H9" s="303"/>
      <c r="I9" s="304"/>
    </row>
    <row r="10" spans="1:9" ht="21" thickBot="1">
      <c r="A10" s="279" t="s">
        <v>10</v>
      </c>
      <c r="B10" s="280" t="s">
        <v>129</v>
      </c>
      <c r="C10" s="285"/>
      <c r="D10" s="281"/>
      <c r="E10" s="282"/>
      <c r="F10" s="282"/>
      <c r="G10" s="282"/>
      <c r="H10" s="283">
        <f>SUM(G12:G12)</f>
        <v>0</v>
      </c>
      <c r="I10" s="305" t="e">
        <f>SUM(I12:I12)</f>
        <v>#DIV/0!</v>
      </c>
    </row>
    <row r="11" spans="1:9" s="36" customFormat="1">
      <c r="A11" s="273"/>
      <c r="B11" s="286"/>
      <c r="C11" s="286"/>
      <c r="D11" s="262"/>
      <c r="E11" s="262"/>
      <c r="F11" s="262"/>
      <c r="G11" s="262"/>
      <c r="H11" s="263"/>
      <c r="I11" s="310"/>
    </row>
    <row r="12" spans="1:9" ht="15.75">
      <c r="A12" s="306" t="s">
        <v>11</v>
      </c>
      <c r="B12" s="307" t="s">
        <v>95</v>
      </c>
      <c r="C12" s="287"/>
      <c r="D12" s="268">
        <v>0</v>
      </c>
      <c r="E12" s="284" t="s">
        <v>84</v>
      </c>
      <c r="F12" s="268"/>
      <c r="G12" s="308">
        <f>+F12*D12</f>
        <v>0</v>
      </c>
      <c r="H12" s="263"/>
      <c r="I12" s="309" t="e">
        <f>+G12/$H$87</f>
        <v>#DIV/0!</v>
      </c>
    </row>
    <row r="13" spans="1:9" ht="15.75" thickBot="1">
      <c r="A13" s="288"/>
      <c r="B13" s="321"/>
      <c r="C13" s="321"/>
      <c r="D13" s="302"/>
      <c r="E13" s="302"/>
      <c r="F13" s="302"/>
      <c r="G13" s="302"/>
      <c r="H13" s="303"/>
      <c r="I13" s="311"/>
    </row>
    <row r="14" spans="1:9" s="36" customFormat="1" ht="21" thickBot="1">
      <c r="A14" s="289" t="s">
        <v>12</v>
      </c>
      <c r="B14" s="290" t="s">
        <v>131</v>
      </c>
      <c r="C14" s="291"/>
      <c r="D14" s="281"/>
      <c r="E14" s="282"/>
      <c r="F14" s="282"/>
      <c r="G14" s="282"/>
      <c r="H14" s="283">
        <f>SUM(G16:G16)</f>
        <v>0</v>
      </c>
      <c r="I14" s="305" t="e">
        <f>SUM(I16:I16)</f>
        <v>#DIV/0!</v>
      </c>
    </row>
    <row r="15" spans="1:9">
      <c r="A15" s="273"/>
      <c r="B15" s="286"/>
      <c r="C15" s="286"/>
      <c r="D15" s="262"/>
      <c r="E15" s="262"/>
      <c r="F15" s="262"/>
      <c r="G15" s="262"/>
      <c r="H15" s="263"/>
      <c r="I15" s="310"/>
    </row>
    <row r="16" spans="1:9" ht="15.75">
      <c r="A16" s="306" t="s">
        <v>13</v>
      </c>
      <c r="B16" s="312" t="s">
        <v>96</v>
      </c>
      <c r="C16" s="287"/>
      <c r="D16" s="268">
        <v>0</v>
      </c>
      <c r="E16" s="284" t="s">
        <v>86</v>
      </c>
      <c r="F16" s="268"/>
      <c r="G16" s="308">
        <f t="shared" ref="G16" si="0">+D16*F16</f>
        <v>0</v>
      </c>
      <c r="H16" s="263"/>
      <c r="I16" s="309" t="e">
        <f>+G16/$H$87</f>
        <v>#DIV/0!</v>
      </c>
    </row>
    <row r="17" spans="1:9" ht="15.75" thickBot="1">
      <c r="A17" s="288"/>
      <c r="B17" s="321"/>
      <c r="C17" s="321"/>
      <c r="D17" s="302"/>
      <c r="E17" s="302"/>
      <c r="F17" s="302"/>
      <c r="G17" s="302"/>
      <c r="H17" s="303"/>
      <c r="I17" s="311"/>
    </row>
    <row r="18" spans="1:9" ht="21" thickBot="1">
      <c r="A18" s="289">
        <v>3</v>
      </c>
      <c r="B18" s="290" t="s">
        <v>132</v>
      </c>
      <c r="C18" s="291"/>
      <c r="D18" s="281"/>
      <c r="E18" s="282"/>
      <c r="F18" s="282"/>
      <c r="G18" s="282"/>
      <c r="H18" s="283">
        <f>SUM(G20:G23)</f>
        <v>0</v>
      </c>
      <c r="I18" s="305" t="e">
        <f>SUM(I20:I23)</f>
        <v>#DIV/0!</v>
      </c>
    </row>
    <row r="19" spans="1:9">
      <c r="A19" s="292"/>
      <c r="B19" s="286"/>
      <c r="C19" s="293"/>
      <c r="D19" s="262"/>
      <c r="E19" s="262"/>
      <c r="F19" s="262"/>
      <c r="G19" s="262"/>
      <c r="H19" s="263"/>
      <c r="I19" s="313"/>
    </row>
    <row r="20" spans="1:9" ht="15.75">
      <c r="A20" s="306" t="s">
        <v>14</v>
      </c>
      <c r="B20" s="312" t="s">
        <v>97</v>
      </c>
      <c r="C20" s="287"/>
      <c r="D20" s="268">
        <v>0</v>
      </c>
      <c r="E20" s="284" t="s">
        <v>86</v>
      </c>
      <c r="F20" s="268"/>
      <c r="G20" s="308">
        <f t="shared" ref="G20:G23" si="1">+D20*F20</f>
        <v>0</v>
      </c>
      <c r="H20" s="263"/>
      <c r="I20" s="309" t="e">
        <f>+G20/$H$87</f>
        <v>#DIV/0!</v>
      </c>
    </row>
    <row r="21" spans="1:9" ht="15.75">
      <c r="A21" s="306" t="s">
        <v>15</v>
      </c>
      <c r="B21" s="312" t="s">
        <v>98</v>
      </c>
      <c r="C21" s="287"/>
      <c r="D21" s="268">
        <v>0</v>
      </c>
      <c r="E21" s="284" t="s">
        <v>86</v>
      </c>
      <c r="F21" s="268"/>
      <c r="G21" s="308">
        <f t="shared" si="1"/>
        <v>0</v>
      </c>
      <c r="H21" s="263"/>
      <c r="I21" s="309" t="e">
        <f>+G21/$H$87</f>
        <v>#DIV/0!</v>
      </c>
    </row>
    <row r="22" spans="1:9" s="36" customFormat="1" ht="15.75">
      <c r="A22" s="306" t="s">
        <v>16</v>
      </c>
      <c r="B22" s="312" t="s">
        <v>99</v>
      </c>
      <c r="C22" s="287"/>
      <c r="D22" s="268">
        <v>0</v>
      </c>
      <c r="E22" s="284" t="s">
        <v>86</v>
      </c>
      <c r="F22" s="268"/>
      <c r="G22" s="308">
        <f t="shared" si="1"/>
        <v>0</v>
      </c>
      <c r="H22" s="263"/>
      <c r="I22" s="309" t="e">
        <f>+G22/$H$87</f>
        <v>#DIV/0!</v>
      </c>
    </row>
    <row r="23" spans="1:9" ht="21" customHeight="1">
      <c r="A23" s="306" t="s">
        <v>17</v>
      </c>
      <c r="B23" s="312" t="s">
        <v>100</v>
      </c>
      <c r="C23" s="287"/>
      <c r="D23" s="268">
        <v>0</v>
      </c>
      <c r="E23" s="284" t="s">
        <v>86</v>
      </c>
      <c r="F23" s="268"/>
      <c r="G23" s="308">
        <f t="shared" si="1"/>
        <v>0</v>
      </c>
      <c r="H23" s="263"/>
      <c r="I23" s="309" t="e">
        <f>+G23/$H$87</f>
        <v>#DIV/0!</v>
      </c>
    </row>
    <row r="24" spans="1:9" ht="15.75" thickBot="1">
      <c r="A24" s="288"/>
      <c r="B24" s="321"/>
      <c r="C24" s="321"/>
      <c r="D24" s="302"/>
      <c r="E24" s="302"/>
      <c r="F24" s="302"/>
      <c r="G24" s="302"/>
      <c r="H24" s="303"/>
      <c r="I24" s="304"/>
    </row>
    <row r="25" spans="1:9" ht="21" thickBot="1">
      <c r="A25" s="289">
        <v>4</v>
      </c>
      <c r="B25" s="290" t="s">
        <v>130</v>
      </c>
      <c r="C25" s="291"/>
      <c r="D25" s="281"/>
      <c r="E25" s="282"/>
      <c r="F25" s="282"/>
      <c r="G25" s="282"/>
      <c r="H25" s="283">
        <f>SUM(G27:G29)</f>
        <v>0</v>
      </c>
      <c r="I25" s="305" t="e">
        <f>SUM(I27:I29)</f>
        <v>#DIV/0!</v>
      </c>
    </row>
    <row r="26" spans="1:9">
      <c r="A26" s="292"/>
      <c r="B26" s="286"/>
      <c r="C26" s="293"/>
      <c r="D26" s="262"/>
      <c r="E26" s="262"/>
      <c r="F26" s="262"/>
      <c r="G26" s="262"/>
      <c r="H26" s="263"/>
      <c r="I26" s="313"/>
    </row>
    <row r="27" spans="1:9" ht="15.75">
      <c r="A27" s="306" t="s">
        <v>18</v>
      </c>
      <c r="B27" s="312" t="s">
        <v>101</v>
      </c>
      <c r="C27" s="287"/>
      <c r="D27" s="268">
        <v>0</v>
      </c>
      <c r="E27" s="284" t="s">
        <v>87</v>
      </c>
      <c r="F27" s="268"/>
      <c r="G27" s="308">
        <f t="shared" ref="G27:G29" si="2">+D27*F27</f>
        <v>0</v>
      </c>
      <c r="H27" s="263"/>
      <c r="I27" s="309" t="e">
        <f>+G27/$H$87</f>
        <v>#DIV/0!</v>
      </c>
    </row>
    <row r="28" spans="1:9" ht="15.75">
      <c r="A28" s="306" t="s">
        <v>19</v>
      </c>
      <c r="B28" s="312" t="s">
        <v>102</v>
      </c>
      <c r="C28" s="287"/>
      <c r="D28" s="268">
        <v>0</v>
      </c>
      <c r="E28" s="284" t="s">
        <v>87</v>
      </c>
      <c r="F28" s="268"/>
      <c r="G28" s="308">
        <f t="shared" si="2"/>
        <v>0</v>
      </c>
      <c r="H28" s="263"/>
      <c r="I28" s="309" t="e">
        <f>+G28/$H$87</f>
        <v>#DIV/0!</v>
      </c>
    </row>
    <row r="29" spans="1:9" ht="15.75">
      <c r="A29" s="306" t="s">
        <v>20</v>
      </c>
      <c r="B29" s="312" t="s">
        <v>103</v>
      </c>
      <c r="C29" s="287"/>
      <c r="D29" s="268">
        <v>0</v>
      </c>
      <c r="E29" s="284" t="s">
        <v>86</v>
      </c>
      <c r="F29" s="268"/>
      <c r="G29" s="308">
        <f t="shared" si="2"/>
        <v>0</v>
      </c>
      <c r="H29" s="263"/>
      <c r="I29" s="309" t="e">
        <f>+G29/$H$87</f>
        <v>#DIV/0!</v>
      </c>
    </row>
    <row r="30" spans="1:9" ht="15.75" thickBot="1">
      <c r="A30" s="288"/>
      <c r="B30" s="321"/>
      <c r="C30" s="321"/>
      <c r="D30" s="302"/>
      <c r="E30" s="302"/>
      <c r="F30" s="302"/>
      <c r="G30" s="302"/>
      <c r="H30" s="303"/>
      <c r="I30" s="314"/>
    </row>
    <row r="31" spans="1:9" ht="21" thickBot="1">
      <c r="A31" s="289">
        <v>5</v>
      </c>
      <c r="B31" s="290" t="s">
        <v>133</v>
      </c>
      <c r="C31" s="291"/>
      <c r="D31" s="281"/>
      <c r="E31" s="282"/>
      <c r="F31" s="282"/>
      <c r="G31" s="282"/>
      <c r="H31" s="283">
        <f>SUM(G33:G35)</f>
        <v>0</v>
      </c>
      <c r="I31" s="305" t="e">
        <f>SUM(I33:I35)</f>
        <v>#DIV/0!</v>
      </c>
    </row>
    <row r="32" spans="1:9">
      <c r="A32" s="292"/>
      <c r="B32" s="286"/>
      <c r="C32" s="293"/>
      <c r="D32" s="262"/>
      <c r="E32" s="262"/>
      <c r="F32" s="262"/>
      <c r="G32" s="262"/>
      <c r="H32" s="263"/>
      <c r="I32" s="313"/>
    </row>
    <row r="33" spans="1:9" ht="15.75">
      <c r="A33" s="306" t="s">
        <v>21</v>
      </c>
      <c r="B33" s="312" t="s">
        <v>101</v>
      </c>
      <c r="C33" s="287"/>
      <c r="D33" s="268">
        <v>0</v>
      </c>
      <c r="E33" s="284" t="s">
        <v>87</v>
      </c>
      <c r="F33" s="268"/>
      <c r="G33" s="308">
        <f t="shared" ref="G33:G35" si="3">+D33*F33</f>
        <v>0</v>
      </c>
      <c r="H33" s="263"/>
      <c r="I33" s="309" t="e">
        <f>+G33/$H$87</f>
        <v>#DIV/0!</v>
      </c>
    </row>
    <row r="34" spans="1:9" ht="15.75">
      <c r="A34" s="306" t="s">
        <v>22</v>
      </c>
      <c r="B34" s="312" t="s">
        <v>102</v>
      </c>
      <c r="C34" s="287"/>
      <c r="D34" s="268">
        <v>0</v>
      </c>
      <c r="E34" s="284" t="s">
        <v>87</v>
      </c>
      <c r="F34" s="268"/>
      <c r="G34" s="308">
        <f t="shared" si="3"/>
        <v>0</v>
      </c>
      <c r="H34" s="263"/>
      <c r="I34" s="309" t="e">
        <f>+G34/$H$87</f>
        <v>#DIV/0!</v>
      </c>
    </row>
    <row r="35" spans="1:9" s="36" customFormat="1" ht="15.75">
      <c r="A35" s="306" t="s">
        <v>50</v>
      </c>
      <c r="B35" s="312" t="s">
        <v>103</v>
      </c>
      <c r="C35" s="287"/>
      <c r="D35" s="268">
        <v>0</v>
      </c>
      <c r="E35" s="284" t="s">
        <v>86</v>
      </c>
      <c r="F35" s="268"/>
      <c r="G35" s="308">
        <f t="shared" si="3"/>
        <v>0</v>
      </c>
      <c r="H35" s="263"/>
      <c r="I35" s="309" t="e">
        <f>+G35/$H$87</f>
        <v>#DIV/0!</v>
      </c>
    </row>
    <row r="36" spans="1:9" ht="15.75" thickBot="1">
      <c r="A36" s="288"/>
      <c r="B36" s="321"/>
      <c r="C36" s="321"/>
      <c r="D36" s="302"/>
      <c r="E36" s="302"/>
      <c r="F36" s="302"/>
      <c r="G36" s="302"/>
      <c r="H36" s="303"/>
      <c r="I36" s="304"/>
    </row>
    <row r="37" spans="1:9" ht="21" thickBot="1">
      <c r="A37" s="289">
        <v>6</v>
      </c>
      <c r="B37" s="290" t="s">
        <v>134</v>
      </c>
      <c r="C37" s="291"/>
      <c r="D37" s="281"/>
      <c r="E37" s="282"/>
      <c r="F37" s="282"/>
      <c r="G37" s="282"/>
      <c r="H37" s="283">
        <f>SUM(G39:G40)</f>
        <v>0</v>
      </c>
      <c r="I37" s="305" t="e">
        <f>SUM(I39:I40)</f>
        <v>#DIV/0!</v>
      </c>
    </row>
    <row r="38" spans="1:9">
      <c r="A38" s="294"/>
      <c r="B38" s="295"/>
      <c r="C38" s="286"/>
      <c r="D38" s="262"/>
      <c r="E38" s="262"/>
      <c r="F38" s="262"/>
      <c r="G38" s="262"/>
      <c r="H38" s="263"/>
      <c r="I38" s="310"/>
    </row>
    <row r="39" spans="1:9" ht="15.75">
      <c r="A39" s="306" t="s">
        <v>23</v>
      </c>
      <c r="B39" s="312" t="s">
        <v>104</v>
      </c>
      <c r="C39" s="287"/>
      <c r="D39" s="268">
        <v>0</v>
      </c>
      <c r="E39" s="284" t="s">
        <v>86</v>
      </c>
      <c r="F39" s="268"/>
      <c r="G39" s="308">
        <f t="shared" ref="G39:G40" si="4">+D39*F39</f>
        <v>0</v>
      </c>
      <c r="H39" s="263"/>
      <c r="I39" s="309" t="e">
        <f>+G39/$H$87</f>
        <v>#DIV/0!</v>
      </c>
    </row>
    <row r="40" spans="1:9" ht="15.75">
      <c r="A40" s="306" t="s">
        <v>24</v>
      </c>
      <c r="B40" s="312" t="s">
        <v>105</v>
      </c>
      <c r="C40" s="287"/>
      <c r="D40" s="268">
        <v>0</v>
      </c>
      <c r="E40" s="284" t="s">
        <v>86</v>
      </c>
      <c r="F40" s="268"/>
      <c r="G40" s="308">
        <f t="shared" si="4"/>
        <v>0</v>
      </c>
      <c r="H40" s="263"/>
      <c r="I40" s="309" t="e">
        <f>+G40/$H$87</f>
        <v>#DIV/0!</v>
      </c>
    </row>
    <row r="41" spans="1:9" ht="15.75" thickBot="1">
      <c r="A41" s="288"/>
      <c r="B41" s="321"/>
      <c r="C41" s="321"/>
      <c r="D41" s="302"/>
      <c r="E41" s="302"/>
      <c r="F41" s="302"/>
      <c r="G41" s="302"/>
      <c r="H41" s="303"/>
      <c r="I41" s="304"/>
    </row>
    <row r="42" spans="1:9" ht="21" thickBot="1">
      <c r="A42" s="289">
        <v>7</v>
      </c>
      <c r="B42" s="290" t="s">
        <v>135</v>
      </c>
      <c r="C42" s="291"/>
      <c r="D42" s="281"/>
      <c r="E42" s="282"/>
      <c r="F42" s="282"/>
      <c r="G42" s="282"/>
      <c r="H42" s="283">
        <f>SUM(G44:G48)</f>
        <v>0</v>
      </c>
      <c r="I42" s="305" t="e">
        <f>SUM(I44:I48)</f>
        <v>#DIV/0!</v>
      </c>
    </row>
    <row r="43" spans="1:9">
      <c r="A43" s="294"/>
      <c r="B43" s="295"/>
      <c r="C43" s="286"/>
      <c r="D43" s="262"/>
      <c r="E43" s="262"/>
      <c r="F43" s="262"/>
      <c r="G43" s="262"/>
      <c r="H43" s="263"/>
      <c r="I43" s="310"/>
    </row>
    <row r="44" spans="1:9" ht="15.75">
      <c r="A44" s="306" t="s">
        <v>25</v>
      </c>
      <c r="B44" s="312" t="s">
        <v>106</v>
      </c>
      <c r="C44" s="287"/>
      <c r="D44" s="268">
        <v>0</v>
      </c>
      <c r="E44" s="284" t="s">
        <v>86</v>
      </c>
      <c r="F44" s="268"/>
      <c r="G44" s="308">
        <f t="shared" ref="G44:G48" si="5">+D44*F44</f>
        <v>0</v>
      </c>
      <c r="H44" s="263"/>
      <c r="I44" s="309" t="e">
        <f>+G44/$H$87</f>
        <v>#DIV/0!</v>
      </c>
    </row>
    <row r="45" spans="1:9" ht="15.75">
      <c r="A45" s="306" t="s">
        <v>26</v>
      </c>
      <c r="B45" s="312" t="s">
        <v>107</v>
      </c>
      <c r="C45" s="287"/>
      <c r="D45" s="268">
        <v>0</v>
      </c>
      <c r="E45" s="284" t="s">
        <v>86</v>
      </c>
      <c r="F45" s="268"/>
      <c r="G45" s="308">
        <f t="shared" si="5"/>
        <v>0</v>
      </c>
      <c r="H45" s="263"/>
      <c r="I45" s="309" t="e">
        <f>+G45/$H$87</f>
        <v>#DIV/0!</v>
      </c>
    </row>
    <row r="46" spans="1:9" s="36" customFormat="1" ht="15.75">
      <c r="A46" s="306" t="s">
        <v>27</v>
      </c>
      <c r="B46" s="312" t="s">
        <v>108</v>
      </c>
      <c r="C46" s="287"/>
      <c r="D46" s="268">
        <v>0</v>
      </c>
      <c r="E46" s="284" t="s">
        <v>86</v>
      </c>
      <c r="F46" s="268"/>
      <c r="G46" s="308">
        <f t="shared" si="5"/>
        <v>0</v>
      </c>
      <c r="H46" s="263"/>
      <c r="I46" s="309" t="e">
        <f>+G46/$H$87</f>
        <v>#DIV/0!</v>
      </c>
    </row>
    <row r="47" spans="1:9" ht="15.75">
      <c r="A47" s="306" t="s">
        <v>28</v>
      </c>
      <c r="B47" s="312" t="s">
        <v>109</v>
      </c>
      <c r="C47" s="287"/>
      <c r="D47" s="268">
        <v>0</v>
      </c>
      <c r="E47" s="284" t="s">
        <v>86</v>
      </c>
      <c r="F47" s="268"/>
      <c r="G47" s="308">
        <f t="shared" si="5"/>
        <v>0</v>
      </c>
      <c r="H47" s="263"/>
      <c r="I47" s="309" t="e">
        <f>+G47/$H$87</f>
        <v>#DIV/0!</v>
      </c>
    </row>
    <row r="48" spans="1:9" ht="15.75">
      <c r="A48" s="306" t="s">
        <v>29</v>
      </c>
      <c r="B48" s="312" t="s">
        <v>110</v>
      </c>
      <c r="C48" s="287"/>
      <c r="D48" s="268">
        <v>0</v>
      </c>
      <c r="E48" s="284" t="s">
        <v>86</v>
      </c>
      <c r="F48" s="268"/>
      <c r="G48" s="308">
        <f t="shared" si="5"/>
        <v>0</v>
      </c>
      <c r="H48" s="263"/>
      <c r="I48" s="309" t="e">
        <f>+G48/$H$87</f>
        <v>#DIV/0!</v>
      </c>
    </row>
    <row r="49" spans="1:9" ht="15.75" thickBot="1">
      <c r="A49" s="288"/>
      <c r="B49" s="321"/>
      <c r="C49" s="321"/>
      <c r="D49" s="302"/>
      <c r="E49" s="302"/>
      <c r="F49" s="302"/>
      <c r="G49" s="302"/>
      <c r="H49" s="303"/>
      <c r="I49" s="311"/>
    </row>
    <row r="50" spans="1:9" ht="21" thickBot="1">
      <c r="A50" s="289">
        <v>8</v>
      </c>
      <c r="B50" s="290" t="s">
        <v>136</v>
      </c>
      <c r="C50" s="291"/>
      <c r="D50" s="281"/>
      <c r="E50" s="282"/>
      <c r="F50" s="282"/>
      <c r="G50" s="282"/>
      <c r="H50" s="283">
        <f>SUM(G52:G53)</f>
        <v>0</v>
      </c>
      <c r="I50" s="305" t="e">
        <f>SUM(I52:I53)</f>
        <v>#DIV/0!</v>
      </c>
    </row>
    <row r="51" spans="1:9">
      <c r="A51" s="294"/>
      <c r="B51" s="295"/>
      <c r="C51" s="286"/>
      <c r="D51" s="262"/>
      <c r="E51" s="262"/>
      <c r="F51" s="262"/>
      <c r="G51" s="262"/>
      <c r="H51" s="263"/>
      <c r="I51" s="310"/>
    </row>
    <row r="52" spans="1:9" s="18" customFormat="1" ht="15.75">
      <c r="A52" s="306" t="s">
        <v>30</v>
      </c>
      <c r="B52" s="312" t="s">
        <v>111</v>
      </c>
      <c r="C52" s="287"/>
      <c r="D52" s="333">
        <v>0</v>
      </c>
      <c r="E52" s="284" t="s">
        <v>86</v>
      </c>
      <c r="F52" s="333"/>
      <c r="G52" s="308">
        <f t="shared" ref="G52:G53" si="6">+D52*F52</f>
        <v>0</v>
      </c>
      <c r="H52" s="263"/>
      <c r="I52" s="309" t="e">
        <f>+G52/$H$87</f>
        <v>#DIV/0!</v>
      </c>
    </row>
    <row r="53" spans="1:9" ht="15.75">
      <c r="A53" s="306" t="s">
        <v>31</v>
      </c>
      <c r="B53" s="312" t="s">
        <v>112</v>
      </c>
      <c r="C53" s="287"/>
      <c r="D53" s="268">
        <v>0</v>
      </c>
      <c r="E53" s="284" t="s">
        <v>85</v>
      </c>
      <c r="F53" s="268"/>
      <c r="G53" s="308">
        <f t="shared" si="6"/>
        <v>0</v>
      </c>
      <c r="H53" s="263"/>
      <c r="I53" s="309" t="e">
        <f>+G53/$H$87</f>
        <v>#DIV/0!</v>
      </c>
    </row>
    <row r="54" spans="1:9" ht="15.75" thickBot="1">
      <c r="A54" s="288"/>
      <c r="B54" s="321"/>
      <c r="C54" s="321"/>
      <c r="D54" s="302"/>
      <c r="E54" s="302"/>
      <c r="F54" s="302"/>
      <c r="G54" s="302"/>
      <c r="H54" s="303"/>
      <c r="I54" s="304"/>
    </row>
    <row r="55" spans="1:9" s="36" customFormat="1" ht="21" thickBot="1">
      <c r="A55" s="289">
        <v>9</v>
      </c>
      <c r="B55" s="290" t="s">
        <v>137</v>
      </c>
      <c r="C55" s="291"/>
      <c r="D55" s="281"/>
      <c r="E55" s="282"/>
      <c r="F55" s="282"/>
      <c r="G55" s="282"/>
      <c r="H55" s="283">
        <f>SUM(G57:G57)</f>
        <v>0</v>
      </c>
      <c r="I55" s="305" t="e">
        <f>SUM(I57:I57)</f>
        <v>#DIV/0!</v>
      </c>
    </row>
    <row r="56" spans="1:9">
      <c r="A56" s="294"/>
      <c r="B56" s="295"/>
      <c r="C56" s="286"/>
      <c r="D56" s="262"/>
      <c r="E56" s="262"/>
      <c r="F56" s="262"/>
      <c r="G56" s="262"/>
      <c r="H56" s="263"/>
      <c r="I56" s="310"/>
    </row>
    <row r="57" spans="1:9" ht="15.75">
      <c r="A57" s="306" t="s">
        <v>32</v>
      </c>
      <c r="B57" s="312" t="s">
        <v>113</v>
      </c>
      <c r="C57" s="287"/>
      <c r="D57" s="268">
        <v>0</v>
      </c>
      <c r="E57" s="284" t="s">
        <v>85</v>
      </c>
      <c r="F57" s="268"/>
      <c r="G57" s="308">
        <f t="shared" ref="G57" si="7">+D57*F57</f>
        <v>0</v>
      </c>
      <c r="H57" s="263"/>
      <c r="I57" s="309" t="e">
        <f>+G57/$H$87</f>
        <v>#DIV/0!</v>
      </c>
    </row>
    <row r="58" spans="1:9" ht="15.75" thickBot="1">
      <c r="A58" s="288"/>
      <c r="B58" s="321"/>
      <c r="C58" s="321"/>
      <c r="D58" s="302"/>
      <c r="E58" s="302"/>
      <c r="F58" s="302"/>
      <c r="G58" s="302"/>
      <c r="H58" s="303"/>
      <c r="I58" s="304"/>
    </row>
    <row r="59" spans="1:9" ht="21" thickBot="1">
      <c r="A59" s="289">
        <v>10</v>
      </c>
      <c r="B59" s="290" t="s">
        <v>138</v>
      </c>
      <c r="C59" s="291"/>
      <c r="D59" s="281"/>
      <c r="E59" s="282"/>
      <c r="F59" s="282"/>
      <c r="G59" s="282"/>
      <c r="H59" s="283">
        <f>SUM(G61:G64)</f>
        <v>0</v>
      </c>
      <c r="I59" s="305" t="e">
        <f>SUM(I61:I64)</f>
        <v>#DIV/0!</v>
      </c>
    </row>
    <row r="60" spans="1:9">
      <c r="A60" s="294"/>
      <c r="B60" s="295"/>
      <c r="C60" s="286"/>
      <c r="D60" s="262"/>
      <c r="E60" s="262"/>
      <c r="F60" s="262"/>
      <c r="G60" s="262"/>
      <c r="H60" s="263"/>
      <c r="I60" s="310"/>
    </row>
    <row r="61" spans="1:9" s="36" customFormat="1" ht="15.75">
      <c r="A61" s="306" t="s">
        <v>33</v>
      </c>
      <c r="B61" s="312" t="s">
        <v>114</v>
      </c>
      <c r="C61" s="287"/>
      <c r="D61" s="268">
        <v>0</v>
      </c>
      <c r="E61" s="284" t="s">
        <v>87</v>
      </c>
      <c r="F61" s="268"/>
      <c r="G61" s="308">
        <f t="shared" ref="G61:G64" si="8">+D61*F61</f>
        <v>0</v>
      </c>
      <c r="H61" s="263"/>
      <c r="I61" s="309" t="e">
        <f>+G61/$H$87</f>
        <v>#DIV/0!</v>
      </c>
    </row>
    <row r="62" spans="1:9" ht="15.75">
      <c r="A62" s="306" t="s">
        <v>34</v>
      </c>
      <c r="B62" s="312" t="s">
        <v>115</v>
      </c>
      <c r="C62" s="287"/>
      <c r="D62" s="268">
        <v>0</v>
      </c>
      <c r="E62" s="284" t="s">
        <v>87</v>
      </c>
      <c r="F62" s="268"/>
      <c r="G62" s="308">
        <f t="shared" si="8"/>
        <v>0</v>
      </c>
      <c r="H62" s="263"/>
      <c r="I62" s="309" t="e">
        <f>+G62/$H$87</f>
        <v>#DIV/0!</v>
      </c>
    </row>
    <row r="63" spans="1:9" ht="15.75">
      <c r="A63" s="306" t="s">
        <v>35</v>
      </c>
      <c r="B63" s="312" t="s">
        <v>116</v>
      </c>
      <c r="C63" s="287"/>
      <c r="D63" s="268">
        <v>0</v>
      </c>
      <c r="E63" s="284" t="s">
        <v>87</v>
      </c>
      <c r="F63" s="268"/>
      <c r="G63" s="308">
        <f t="shared" si="8"/>
        <v>0</v>
      </c>
      <c r="H63" s="263"/>
      <c r="I63" s="309" t="e">
        <f>+G63/$H$87</f>
        <v>#DIV/0!</v>
      </c>
    </row>
    <row r="64" spans="1:9" ht="15.75">
      <c r="A64" s="306" t="s">
        <v>36</v>
      </c>
      <c r="B64" s="312" t="s">
        <v>117</v>
      </c>
      <c r="C64" s="287"/>
      <c r="D64" s="268">
        <v>0</v>
      </c>
      <c r="E64" s="284" t="s">
        <v>85</v>
      </c>
      <c r="F64" s="268"/>
      <c r="G64" s="308">
        <f t="shared" si="8"/>
        <v>0</v>
      </c>
      <c r="H64" s="263"/>
      <c r="I64" s="309" t="e">
        <f>+G64/$H$87</f>
        <v>#DIV/0!</v>
      </c>
    </row>
    <row r="65" spans="1:9" ht="15.75" thickBot="1">
      <c r="A65" s="288"/>
      <c r="B65" s="321"/>
      <c r="C65" s="321"/>
      <c r="D65" s="302"/>
      <c r="E65" s="302"/>
      <c r="F65" s="302"/>
      <c r="G65" s="302"/>
      <c r="H65" s="303"/>
      <c r="I65" s="304"/>
    </row>
    <row r="66" spans="1:9" ht="21" thickBot="1">
      <c r="A66" s="289">
        <v>11</v>
      </c>
      <c r="B66" s="290" t="s">
        <v>139</v>
      </c>
      <c r="C66" s="291"/>
      <c r="D66" s="281"/>
      <c r="E66" s="282"/>
      <c r="F66" s="282"/>
      <c r="G66" s="282"/>
      <c r="H66" s="283">
        <f>SUM(G68:G69)</f>
        <v>0</v>
      </c>
      <c r="I66" s="305" t="e">
        <f>SUM(I68:I69)</f>
        <v>#DIV/0!</v>
      </c>
    </row>
    <row r="67" spans="1:9" s="36" customFormat="1">
      <c r="A67" s="294"/>
      <c r="B67" s="295"/>
      <c r="C67" s="286"/>
      <c r="D67" s="262"/>
      <c r="E67" s="262"/>
      <c r="F67" s="262"/>
      <c r="G67" s="262"/>
      <c r="H67" s="263"/>
      <c r="I67" s="310"/>
    </row>
    <row r="68" spans="1:9" ht="15.75">
      <c r="A68" s="306" t="s">
        <v>37</v>
      </c>
      <c r="B68" s="312" t="s">
        <v>118</v>
      </c>
      <c r="C68" s="287"/>
      <c r="D68" s="268">
        <v>0</v>
      </c>
      <c r="E68" s="284" t="s">
        <v>87</v>
      </c>
      <c r="F68" s="268"/>
      <c r="G68" s="308">
        <f t="shared" ref="G68:G69" si="9">+D68*F68</f>
        <v>0</v>
      </c>
      <c r="H68" s="263"/>
      <c r="I68" s="309" t="e">
        <f>+G68/$H$87</f>
        <v>#DIV/0!</v>
      </c>
    </row>
    <row r="69" spans="1:9" ht="15.75">
      <c r="A69" s="306" t="s">
        <v>38</v>
      </c>
      <c r="B69" s="312" t="s">
        <v>119</v>
      </c>
      <c r="C69" s="287"/>
      <c r="D69" s="268">
        <v>0</v>
      </c>
      <c r="E69" s="284" t="s">
        <v>87</v>
      </c>
      <c r="F69" s="268"/>
      <c r="G69" s="308">
        <f t="shared" si="9"/>
        <v>0</v>
      </c>
      <c r="H69" s="263"/>
      <c r="I69" s="309" t="e">
        <f>+G69/$H$87</f>
        <v>#DIV/0!</v>
      </c>
    </row>
    <row r="70" spans="1:9" ht="15.75" thickBot="1">
      <c r="A70" s="288"/>
      <c r="B70" s="321"/>
      <c r="C70" s="321"/>
      <c r="D70" s="302"/>
      <c r="E70" s="302"/>
      <c r="F70" s="302"/>
      <c r="G70" s="302"/>
      <c r="H70" s="303"/>
      <c r="I70" s="304"/>
    </row>
    <row r="71" spans="1:9" ht="21" thickBot="1">
      <c r="A71" s="289">
        <v>12</v>
      </c>
      <c r="B71" s="290" t="s">
        <v>140</v>
      </c>
      <c r="C71" s="291"/>
      <c r="D71" s="281"/>
      <c r="E71" s="282"/>
      <c r="F71" s="282"/>
      <c r="G71" s="282"/>
      <c r="H71" s="283">
        <f>SUM(G73:G76)</f>
        <v>0</v>
      </c>
      <c r="I71" s="305" t="e">
        <f>SUM(I73:I76)</f>
        <v>#DIV/0!</v>
      </c>
    </row>
    <row r="72" spans="1:9">
      <c r="A72" s="294"/>
      <c r="B72" s="295"/>
      <c r="C72" s="286"/>
      <c r="D72" s="262"/>
      <c r="E72" s="262"/>
      <c r="F72" s="262"/>
      <c r="G72" s="262"/>
      <c r="H72" s="263"/>
      <c r="I72" s="310"/>
    </row>
    <row r="73" spans="1:9" ht="15.75">
      <c r="A73" s="306" t="s">
        <v>39</v>
      </c>
      <c r="B73" s="312" t="s">
        <v>120</v>
      </c>
      <c r="C73" s="287"/>
      <c r="D73" s="268">
        <v>0</v>
      </c>
      <c r="E73" s="284" t="s">
        <v>87</v>
      </c>
      <c r="F73" s="268"/>
      <c r="G73" s="308">
        <f t="shared" ref="G73:G76" si="10">+D73*F73</f>
        <v>0</v>
      </c>
      <c r="H73" s="263"/>
      <c r="I73" s="309" t="e">
        <f>+G73/$H$87</f>
        <v>#DIV/0!</v>
      </c>
    </row>
    <row r="74" spans="1:9" ht="15.75">
      <c r="A74" s="306" t="s">
        <v>40</v>
      </c>
      <c r="B74" s="312" t="s">
        <v>121</v>
      </c>
      <c r="C74" s="287"/>
      <c r="D74" s="268">
        <v>0</v>
      </c>
      <c r="E74" s="284" t="s">
        <v>87</v>
      </c>
      <c r="F74" s="268"/>
      <c r="G74" s="308">
        <f t="shared" si="10"/>
        <v>0</v>
      </c>
      <c r="H74" s="263"/>
      <c r="I74" s="309" t="e">
        <f>+G74/$H$87</f>
        <v>#DIV/0!</v>
      </c>
    </row>
    <row r="75" spans="1:9" ht="15.75">
      <c r="A75" s="306" t="s">
        <v>41</v>
      </c>
      <c r="B75" s="312" t="s">
        <v>122</v>
      </c>
      <c r="C75" s="287"/>
      <c r="D75" s="268">
        <v>0</v>
      </c>
      <c r="E75" s="284" t="s">
        <v>87</v>
      </c>
      <c r="F75" s="268"/>
      <c r="G75" s="308">
        <f t="shared" si="10"/>
        <v>0</v>
      </c>
      <c r="H75" s="263"/>
      <c r="I75" s="309" t="e">
        <f>+G75/$H$87</f>
        <v>#DIV/0!</v>
      </c>
    </row>
    <row r="76" spans="1:9" s="36" customFormat="1" ht="15.75">
      <c r="A76" s="306" t="s">
        <v>42</v>
      </c>
      <c r="B76" s="312" t="s">
        <v>123</v>
      </c>
      <c r="C76" s="287"/>
      <c r="D76" s="268">
        <v>0</v>
      </c>
      <c r="E76" s="284" t="s">
        <v>84</v>
      </c>
      <c r="F76" s="268"/>
      <c r="G76" s="308">
        <f t="shared" si="10"/>
        <v>0</v>
      </c>
      <c r="H76" s="263"/>
      <c r="I76" s="309" t="e">
        <f>+G76/$H$87</f>
        <v>#DIV/0!</v>
      </c>
    </row>
    <row r="77" spans="1:9" ht="21" customHeight="1" thickBot="1">
      <c r="A77" s="288"/>
      <c r="B77" s="321"/>
      <c r="C77" s="321"/>
      <c r="D77" s="302"/>
      <c r="E77" s="302"/>
      <c r="F77" s="302"/>
      <c r="G77" s="302"/>
      <c r="H77" s="303"/>
      <c r="I77" s="304"/>
    </row>
    <row r="78" spans="1:9" ht="21" thickBot="1">
      <c r="A78" s="289">
        <v>13</v>
      </c>
      <c r="B78" s="290" t="s">
        <v>141</v>
      </c>
      <c r="C78" s="291"/>
      <c r="D78" s="281"/>
      <c r="E78" s="282"/>
      <c r="F78" s="282"/>
      <c r="G78" s="282"/>
      <c r="H78" s="283">
        <f>SUM(G80:G84)</f>
        <v>0</v>
      </c>
      <c r="I78" s="305" t="e">
        <f>SUM(I80:I84)</f>
        <v>#DIV/0!</v>
      </c>
    </row>
    <row r="79" spans="1:9">
      <c r="A79" s="294"/>
      <c r="B79" s="295"/>
      <c r="C79" s="286"/>
      <c r="D79" s="262"/>
      <c r="E79" s="262"/>
      <c r="F79" s="262"/>
      <c r="G79" s="262"/>
      <c r="H79" s="263"/>
      <c r="I79" s="310"/>
    </row>
    <row r="80" spans="1:9" ht="15.75">
      <c r="A80" s="306" t="s">
        <v>43</v>
      </c>
      <c r="B80" s="312" t="s">
        <v>124</v>
      </c>
      <c r="C80" s="287"/>
      <c r="D80" s="268">
        <v>0</v>
      </c>
      <c r="E80" s="284" t="s">
        <v>86</v>
      </c>
      <c r="F80" s="268"/>
      <c r="G80" s="308">
        <f t="shared" ref="G80:G84" si="11">+D80*F80</f>
        <v>0</v>
      </c>
      <c r="H80" s="263"/>
      <c r="I80" s="309" t="e">
        <f>+G80/$H$87</f>
        <v>#DIV/0!</v>
      </c>
    </row>
    <row r="81" spans="1:9" ht="15.75">
      <c r="A81" s="306" t="s">
        <v>44</v>
      </c>
      <c r="B81" s="312" t="s">
        <v>125</v>
      </c>
      <c r="C81" s="287"/>
      <c r="D81" s="268"/>
      <c r="E81" s="284" t="s">
        <v>86</v>
      </c>
      <c r="F81" s="268"/>
      <c r="G81" s="308">
        <f t="shared" si="11"/>
        <v>0</v>
      </c>
      <c r="H81" s="263"/>
      <c r="I81" s="309" t="e">
        <f t="shared" ref="I81:I84" si="12">+G81/$H$87</f>
        <v>#DIV/0!</v>
      </c>
    </row>
    <row r="82" spans="1:9" ht="15.75">
      <c r="A82" s="306" t="s">
        <v>45</v>
      </c>
      <c r="B82" s="312" t="s">
        <v>126</v>
      </c>
      <c r="C82" s="287"/>
      <c r="D82" s="268"/>
      <c r="E82" s="284" t="s">
        <v>86</v>
      </c>
      <c r="F82" s="268"/>
      <c r="G82" s="308">
        <f t="shared" si="11"/>
        <v>0</v>
      </c>
      <c r="H82" s="263"/>
      <c r="I82" s="309" t="e">
        <f t="shared" si="12"/>
        <v>#DIV/0!</v>
      </c>
    </row>
    <row r="83" spans="1:9" ht="15.75">
      <c r="A83" s="306" t="s">
        <v>46</v>
      </c>
      <c r="B83" s="312" t="s">
        <v>127</v>
      </c>
      <c r="C83" s="287"/>
      <c r="D83" s="268"/>
      <c r="E83" s="284" t="s">
        <v>86</v>
      </c>
      <c r="F83" s="268"/>
      <c r="G83" s="308">
        <f t="shared" si="11"/>
        <v>0</v>
      </c>
      <c r="H83" s="263"/>
      <c r="I83" s="309" t="e">
        <f t="shared" si="12"/>
        <v>#DIV/0!</v>
      </c>
    </row>
    <row r="84" spans="1:9" ht="15.75">
      <c r="A84" s="306" t="s">
        <v>142</v>
      </c>
      <c r="B84" s="312" t="s">
        <v>128</v>
      </c>
      <c r="C84" s="287"/>
      <c r="D84" s="268"/>
      <c r="E84" s="284" t="s">
        <v>86</v>
      </c>
      <c r="F84" s="268"/>
      <c r="G84" s="308">
        <f t="shared" si="11"/>
        <v>0</v>
      </c>
      <c r="H84" s="263"/>
      <c r="I84" s="309" t="e">
        <f t="shared" si="12"/>
        <v>#DIV/0!</v>
      </c>
    </row>
    <row r="85" spans="1:9" ht="15.75" thickBot="1">
      <c r="A85" s="288"/>
      <c r="B85" s="321"/>
      <c r="C85" s="321"/>
      <c r="D85" s="334"/>
      <c r="E85" s="334"/>
      <c r="F85" s="334"/>
      <c r="G85" s="335"/>
      <c r="H85" s="336"/>
      <c r="I85" s="337"/>
    </row>
    <row r="86" spans="1:9" s="36" customFormat="1" ht="15.75" thickBot="1">
      <c r="A86" s="294"/>
      <c r="B86" s="295"/>
      <c r="C86" s="286"/>
      <c r="D86" s="262"/>
      <c r="E86" s="262"/>
      <c r="F86" s="262"/>
      <c r="G86" s="262"/>
      <c r="H86" s="263"/>
      <c r="I86" s="264"/>
    </row>
    <row r="87" spans="1:9" ht="24" thickBot="1">
      <c r="A87" s="324" t="s">
        <v>9</v>
      </c>
      <c r="B87" s="325"/>
      <c r="C87" s="296"/>
      <c r="D87" s="297"/>
      <c r="E87" s="298"/>
      <c r="F87" s="298"/>
      <c r="G87" s="299"/>
      <c r="H87" s="300">
        <f>SUM(H10:H86)</f>
        <v>0</v>
      </c>
      <c r="I87" s="338" t="e">
        <f>+I78+I71+I66+I59+I55+I50+I42+I37+I31+I25+I18+I14+I10</f>
        <v>#DIV/0!</v>
      </c>
    </row>
    <row r="88" spans="1:9">
      <c r="B88" s="20"/>
      <c r="C88" s="20"/>
    </row>
    <row r="89" spans="1:9">
      <c r="B89" s="20"/>
      <c r="C89" s="20"/>
    </row>
    <row r="90" spans="1:9">
      <c r="B90" s="20"/>
      <c r="C90" s="20"/>
    </row>
    <row r="91" spans="1:9">
      <c r="B91" s="20"/>
      <c r="C91" s="20"/>
    </row>
    <row r="92" spans="1:9">
      <c r="B92" s="20"/>
      <c r="C92" s="20"/>
    </row>
    <row r="93" spans="1:9">
      <c r="B93" s="20"/>
      <c r="C93" s="20"/>
    </row>
    <row r="94" spans="1:9" s="36" customFormat="1">
      <c r="A94"/>
      <c r="B94" s="20"/>
      <c r="C94" s="20"/>
      <c r="D94"/>
      <c r="E94"/>
      <c r="F94"/>
      <c r="G94"/>
      <c r="H94"/>
      <c r="I94"/>
    </row>
    <row r="95" spans="1:9">
      <c r="B95" s="20"/>
      <c r="C95" s="20"/>
    </row>
    <row r="103" spans="1:9" s="36" customFormat="1">
      <c r="A103"/>
      <c r="B103"/>
      <c r="C103"/>
      <c r="D103"/>
      <c r="E103"/>
      <c r="F103"/>
      <c r="G103"/>
      <c r="H103"/>
      <c r="I103"/>
    </row>
    <row r="111" spans="1:9" s="36" customFormat="1">
      <c r="A111"/>
      <c r="B111"/>
      <c r="C111"/>
      <c r="D111"/>
      <c r="E111"/>
      <c r="F111"/>
      <c r="G111"/>
      <c r="H111"/>
      <c r="I111"/>
    </row>
    <row r="112" spans="1:9" ht="21" customHeight="1"/>
    <row r="121" spans="1:9" s="36" customFormat="1">
      <c r="A121"/>
      <c r="B121"/>
      <c r="C121"/>
      <c r="D121"/>
      <c r="E121"/>
      <c r="F121"/>
      <c r="G121"/>
      <c r="H121"/>
      <c r="I121"/>
    </row>
    <row r="122" spans="1:9" ht="21" customHeight="1"/>
    <row r="128" spans="1:9" s="36" customFormat="1">
      <c r="A128"/>
      <c r="B128"/>
      <c r="C128"/>
      <c r="D128"/>
      <c r="E128"/>
      <c r="F128"/>
      <c r="G128"/>
      <c r="H128"/>
      <c r="I128"/>
    </row>
    <row r="129" spans="1:9" ht="21" customHeight="1"/>
    <row r="135" spans="1:9" s="36" customFormat="1">
      <c r="A135"/>
      <c r="B135"/>
      <c r="C135"/>
      <c r="D135"/>
      <c r="E135"/>
      <c r="F135"/>
      <c r="G135"/>
      <c r="H135"/>
      <c r="I135"/>
    </row>
    <row r="145" ht="31.5" customHeight="1"/>
    <row r="151" ht="15" customHeight="1"/>
  </sheetData>
  <mergeCells count="17">
    <mergeCell ref="B49:C49"/>
    <mergeCell ref="B54:C54"/>
    <mergeCell ref="B58:C58"/>
    <mergeCell ref="B65:C65"/>
    <mergeCell ref="B70:C70"/>
    <mergeCell ref="B77:C77"/>
    <mergeCell ref="B85:C85"/>
    <mergeCell ref="A87:B87"/>
    <mergeCell ref="H4:I4"/>
    <mergeCell ref="H6:I6"/>
    <mergeCell ref="B30:C30"/>
    <mergeCell ref="B36:C36"/>
    <mergeCell ref="B41:C41"/>
    <mergeCell ref="A8:C8"/>
    <mergeCell ref="B13:C13"/>
    <mergeCell ref="B17:C17"/>
    <mergeCell ref="B24:C24"/>
  </mergeCells>
  <dataValidations count="1">
    <dataValidation type="list" allowBlank="1" showInputMessage="1" showErrorMessage="1" sqref="E73:E76 E80:E84 E68:E69 E57 E44:E48 E20:E23 E12 E16 E39:E40 E33:E35 E27:E29 E52:E53 E61:E64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38"/>
  <sheetViews>
    <sheetView zoomScale="55" zoomScaleNormal="55" workbookViewId="0">
      <selection activeCell="H133" sqref="H133"/>
    </sheetView>
  </sheetViews>
  <sheetFormatPr baseColWidth="10" defaultRowHeight="15"/>
  <cols>
    <col min="2" max="2" width="53" customWidth="1"/>
    <col min="3" max="3" width="15.28515625" customWidth="1"/>
    <col min="4" max="4" width="11.7109375" customWidth="1"/>
    <col min="5" max="5" width="12.28515625" bestFit="1" customWidth="1"/>
    <col min="27" max="27" width="16.5703125" customWidth="1"/>
  </cols>
  <sheetData>
    <row r="1" spans="1:28" ht="15.75" thickBot="1"/>
    <row r="2" spans="1:28" ht="20.25">
      <c r="A2" s="200" t="s">
        <v>47</v>
      </c>
      <c r="B2" s="72"/>
      <c r="C2" s="39"/>
      <c r="D2" s="4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</row>
    <row r="3" spans="1:28" ht="9.9499999999999993" customHeight="1">
      <c r="A3" s="77"/>
      <c r="B3" s="74"/>
      <c r="C3" s="3"/>
      <c r="D3" s="4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5"/>
    </row>
    <row r="4" spans="1:28" ht="26.25">
      <c r="A4" s="73" t="s">
        <v>143</v>
      </c>
      <c r="B4" s="74"/>
      <c r="C4" s="3"/>
      <c r="D4" s="4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25"/>
      <c r="X4" s="201" t="s">
        <v>74</v>
      </c>
      <c r="Y4" s="44"/>
      <c r="Z4" s="44"/>
      <c r="AA4" s="45"/>
    </row>
    <row r="5" spans="1:28" ht="9.9499999999999993" customHeight="1">
      <c r="A5" s="73"/>
      <c r="B5" s="74"/>
      <c r="C5" s="3"/>
      <c r="D5" s="41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25"/>
      <c r="X5" s="201"/>
      <c r="Y5" s="44"/>
      <c r="Z5" s="44"/>
      <c r="AA5" s="45"/>
    </row>
    <row r="6" spans="1:28" ht="18.75" thickBot="1">
      <c r="A6" s="75" t="s">
        <v>49</v>
      </c>
      <c r="B6" s="76"/>
      <c r="C6" s="33"/>
      <c r="D6" s="33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</row>
    <row r="7" spans="1:28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02"/>
      <c r="O7" s="203"/>
      <c r="P7" s="202"/>
      <c r="Q7" s="203"/>
      <c r="R7" s="202"/>
      <c r="S7" s="203"/>
      <c r="T7" s="202"/>
      <c r="U7" s="203"/>
      <c r="V7" s="202"/>
      <c r="W7" s="203"/>
      <c r="X7" s="202"/>
      <c r="Y7" s="203"/>
      <c r="Z7" s="202"/>
      <c r="AA7" s="202"/>
    </row>
    <row r="8" spans="1:28" ht="39.75" customHeight="1" thickBot="1">
      <c r="A8" s="198" t="s">
        <v>48</v>
      </c>
      <c r="B8" s="199"/>
      <c r="C8" s="204" t="s">
        <v>75</v>
      </c>
      <c r="D8" s="329" t="s">
        <v>0</v>
      </c>
      <c r="E8" s="330"/>
      <c r="F8" s="331" t="s">
        <v>1</v>
      </c>
      <c r="G8" s="332"/>
      <c r="H8" s="331" t="s">
        <v>2</v>
      </c>
      <c r="I8" s="332"/>
      <c r="J8" s="331" t="s">
        <v>3</v>
      </c>
      <c r="K8" s="332"/>
      <c r="L8" s="331" t="s">
        <v>4</v>
      </c>
      <c r="M8" s="332"/>
      <c r="N8" s="326" t="s">
        <v>76</v>
      </c>
      <c r="O8" s="327"/>
      <c r="P8" s="326" t="s">
        <v>77</v>
      </c>
      <c r="Q8" s="327"/>
      <c r="R8" s="326" t="s">
        <v>78</v>
      </c>
      <c r="S8" s="327"/>
      <c r="T8" s="326" t="s">
        <v>79</v>
      </c>
      <c r="U8" s="327"/>
      <c r="V8" s="326" t="s">
        <v>80</v>
      </c>
      <c r="W8" s="327"/>
      <c r="X8" s="326" t="s">
        <v>81</v>
      </c>
      <c r="Y8" s="327"/>
      <c r="Z8" s="326" t="s">
        <v>82</v>
      </c>
      <c r="AA8" s="328"/>
    </row>
    <row r="9" spans="1:28" s="36" customFormat="1" ht="15.75" thickBot="1">
      <c r="A9" s="38"/>
      <c r="B9" s="37"/>
      <c r="C9" s="37"/>
      <c r="D9" s="51"/>
      <c r="E9" s="22"/>
      <c r="F9" s="23"/>
      <c r="G9" s="24"/>
      <c r="H9" s="23"/>
      <c r="I9" s="25"/>
      <c r="J9" s="53"/>
      <c r="K9" s="26"/>
      <c r="L9" s="23"/>
      <c r="M9" s="24"/>
      <c r="N9" s="205"/>
      <c r="O9" s="206"/>
      <c r="P9" s="207"/>
      <c r="Q9" s="208"/>
      <c r="R9" s="207"/>
      <c r="S9" s="209"/>
      <c r="T9" s="207"/>
      <c r="U9" s="209"/>
      <c r="V9" s="207"/>
      <c r="W9" s="208"/>
      <c r="X9" s="207"/>
      <c r="Y9" s="209"/>
      <c r="Z9" s="207"/>
      <c r="AA9" s="209"/>
    </row>
    <row r="10" spans="1:28" ht="60" customHeight="1" thickBot="1">
      <c r="A10" s="59" t="s">
        <v>10</v>
      </c>
      <c r="B10" s="60" t="s">
        <v>129</v>
      </c>
      <c r="C10" s="210">
        <f>SUM(C12:C12)</f>
        <v>0</v>
      </c>
      <c r="D10" s="61" t="s">
        <v>5</v>
      </c>
      <c r="E10" s="62" t="s">
        <v>6</v>
      </c>
      <c r="F10" s="61" t="s">
        <v>5</v>
      </c>
      <c r="G10" s="62" t="s">
        <v>6</v>
      </c>
      <c r="H10" s="61" t="s">
        <v>5</v>
      </c>
      <c r="I10" s="63" t="s">
        <v>6</v>
      </c>
      <c r="J10" s="61" t="s">
        <v>5</v>
      </c>
      <c r="K10" s="62" t="s">
        <v>6</v>
      </c>
      <c r="L10" s="61" t="s">
        <v>5</v>
      </c>
      <c r="M10" s="62" t="s">
        <v>6</v>
      </c>
      <c r="N10" s="211" t="s">
        <v>5</v>
      </c>
      <c r="O10" s="212" t="s">
        <v>6</v>
      </c>
      <c r="P10" s="211" t="s">
        <v>5</v>
      </c>
      <c r="Q10" s="213" t="s">
        <v>6</v>
      </c>
      <c r="R10" s="211" t="s">
        <v>5</v>
      </c>
      <c r="S10" s="212" t="s">
        <v>6</v>
      </c>
      <c r="T10" s="211" t="s">
        <v>5</v>
      </c>
      <c r="U10" s="212" t="s">
        <v>6</v>
      </c>
      <c r="V10" s="211" t="s">
        <v>5</v>
      </c>
      <c r="W10" s="213" t="s">
        <v>6</v>
      </c>
      <c r="X10" s="211" t="s">
        <v>5</v>
      </c>
      <c r="Y10" s="212" t="s">
        <v>6</v>
      </c>
      <c r="Z10" s="211" t="s">
        <v>5</v>
      </c>
      <c r="AA10" s="214" t="s">
        <v>6</v>
      </c>
    </row>
    <row r="11" spans="1:28">
      <c r="A11" s="1"/>
      <c r="B11" s="19"/>
      <c r="C11" s="19"/>
      <c r="D11" s="5"/>
      <c r="E11" s="4"/>
      <c r="F11" s="5"/>
      <c r="G11" s="4"/>
      <c r="H11" s="5"/>
      <c r="I11" s="3"/>
      <c r="J11" s="5"/>
      <c r="K11" s="4"/>
      <c r="L11" s="5"/>
      <c r="M11" s="4"/>
      <c r="N11" s="215"/>
      <c r="O11" s="216"/>
      <c r="P11" s="215"/>
      <c r="Q11" s="217"/>
      <c r="R11" s="215"/>
      <c r="S11" s="216"/>
      <c r="T11" s="215"/>
      <c r="U11" s="216"/>
      <c r="V11" s="215"/>
      <c r="W11" s="217"/>
      <c r="X11" s="215"/>
      <c r="Y11" s="216"/>
      <c r="Z11" s="215"/>
      <c r="AA11" s="216"/>
    </row>
    <row r="12" spans="1:28" ht="15.75">
      <c r="A12" s="56" t="s">
        <v>11</v>
      </c>
      <c r="B12" s="64" t="s">
        <v>95</v>
      </c>
      <c r="C12" s="66">
        <v>0</v>
      </c>
      <c r="D12" s="65">
        <v>0</v>
      </c>
      <c r="E12" s="218">
        <f>D12*C12</f>
        <v>0</v>
      </c>
      <c r="F12" s="65">
        <v>0</v>
      </c>
      <c r="G12" s="218">
        <f>F12*C12</f>
        <v>0</v>
      </c>
      <c r="H12" s="65">
        <v>0</v>
      </c>
      <c r="I12" s="219">
        <f>H12*C12</f>
        <v>0</v>
      </c>
      <c r="J12" s="65">
        <v>0</v>
      </c>
      <c r="K12" s="218">
        <f>J12*C12</f>
        <v>0</v>
      </c>
      <c r="L12" s="65">
        <v>0</v>
      </c>
      <c r="M12" s="218">
        <f>L12*C12</f>
        <v>0</v>
      </c>
      <c r="N12" s="65">
        <v>0</v>
      </c>
      <c r="O12" s="218">
        <f>N12*C12</f>
        <v>0</v>
      </c>
      <c r="P12" s="65">
        <v>0</v>
      </c>
      <c r="Q12" s="219">
        <f>C12*P12</f>
        <v>0</v>
      </c>
      <c r="R12" s="65">
        <v>0</v>
      </c>
      <c r="S12" s="218">
        <f>R12*C12</f>
        <v>0</v>
      </c>
      <c r="T12" s="65">
        <v>0</v>
      </c>
      <c r="U12" s="218">
        <f>T12*C12</f>
        <v>0</v>
      </c>
      <c r="V12" s="65">
        <v>0</v>
      </c>
      <c r="W12" s="219">
        <f>V12*C12</f>
        <v>0</v>
      </c>
      <c r="X12" s="65">
        <v>0</v>
      </c>
      <c r="Y12" s="218">
        <f>X12*C12</f>
        <v>0</v>
      </c>
      <c r="Z12" s="65">
        <v>0</v>
      </c>
      <c r="AA12" s="218">
        <f>Z12*C12</f>
        <v>0</v>
      </c>
    </row>
    <row r="13" spans="1:28">
      <c r="A13" s="6"/>
      <c r="B13" s="19"/>
      <c r="C13" s="10"/>
      <c r="D13" s="12"/>
      <c r="E13" s="9"/>
      <c r="F13" s="12"/>
      <c r="G13" s="9"/>
      <c r="H13" s="12"/>
      <c r="I13" s="10"/>
      <c r="J13" s="12"/>
      <c r="K13" s="10"/>
      <c r="L13" s="12"/>
      <c r="M13" s="9"/>
      <c r="N13" s="12"/>
      <c r="O13" s="9"/>
      <c r="P13" s="12"/>
      <c r="Q13" s="10"/>
      <c r="R13" s="12"/>
      <c r="S13" s="9"/>
      <c r="T13" s="12"/>
      <c r="U13" s="9"/>
      <c r="V13" s="12"/>
      <c r="W13" s="10"/>
      <c r="X13" s="12"/>
      <c r="Y13" s="9"/>
      <c r="Z13" s="12"/>
      <c r="AA13" s="9"/>
    </row>
    <row r="14" spans="1:28" ht="15.75">
      <c r="A14" s="13" t="s">
        <v>7</v>
      </c>
      <c r="B14" s="21"/>
      <c r="C14" s="220"/>
      <c r="D14" s="221"/>
      <c r="E14" s="222">
        <f>SUM(E12:E12)</f>
        <v>0</v>
      </c>
      <c r="F14" s="221"/>
      <c r="G14" s="223">
        <f>SUM(G12:G12)</f>
        <v>0</v>
      </c>
      <c r="H14" s="221"/>
      <c r="I14" s="223">
        <f>SUM(I12:I12)</f>
        <v>0</v>
      </c>
      <c r="J14" s="67"/>
      <c r="K14" s="222">
        <f>SUM(K12:K12)</f>
        <v>0</v>
      </c>
      <c r="L14" s="221"/>
      <c r="M14" s="222">
        <f>SUM(M12:M12)</f>
        <v>0</v>
      </c>
      <c r="N14" s="12"/>
      <c r="O14" s="223">
        <f>SUM(O12:O12)</f>
        <v>0</v>
      </c>
      <c r="P14" s="221"/>
      <c r="Q14" s="222">
        <f>SUM(Q12:Q12)</f>
        <v>0</v>
      </c>
      <c r="R14" s="12"/>
      <c r="S14" s="222">
        <f>SUM(S12:S12)</f>
        <v>0</v>
      </c>
      <c r="T14" s="12"/>
      <c r="U14" s="222">
        <f>SUM(U12:U12)</f>
        <v>0</v>
      </c>
      <c r="V14" s="12"/>
      <c r="W14" s="222">
        <f>SUM(W12:W12)</f>
        <v>0</v>
      </c>
      <c r="X14" s="12"/>
      <c r="Y14" s="222">
        <f>SUM(Y12:Y12)</f>
        <v>0</v>
      </c>
      <c r="Z14" s="12"/>
      <c r="AA14" s="222">
        <f>SUM(AA12:AA12)</f>
        <v>0</v>
      </c>
      <c r="AB14" s="224"/>
    </row>
    <row r="15" spans="1:28" ht="15.75">
      <c r="A15" s="13" t="s">
        <v>8</v>
      </c>
      <c r="B15" s="21"/>
      <c r="C15" s="220"/>
      <c r="D15" s="339"/>
      <c r="E15" s="222">
        <f>SUM(E14)</f>
        <v>0</v>
      </c>
      <c r="F15" s="221"/>
      <c r="G15" s="223">
        <f>E15+G14</f>
        <v>0</v>
      </c>
      <c r="H15" s="221"/>
      <c r="I15" s="223">
        <f t="shared" ref="I15:K15" si="0">G15+I14</f>
        <v>0</v>
      </c>
      <c r="J15" s="67"/>
      <c r="K15" s="222">
        <f t="shared" si="0"/>
        <v>0</v>
      </c>
      <c r="L15" s="221"/>
      <c r="M15" s="222">
        <f t="shared" ref="M15" si="1">K15+M14</f>
        <v>0</v>
      </c>
      <c r="N15" s="12"/>
      <c r="O15" s="223">
        <f t="shared" ref="O15" si="2">M15+O14</f>
        <v>0</v>
      </c>
      <c r="P15" s="221"/>
      <c r="Q15" s="222">
        <f t="shared" ref="Q15" si="3">O15+Q14</f>
        <v>0</v>
      </c>
      <c r="R15" s="12"/>
      <c r="S15" s="222">
        <f t="shared" ref="S15" si="4">Q15+S14</f>
        <v>0</v>
      </c>
      <c r="T15" s="12"/>
      <c r="U15" s="222">
        <f t="shared" ref="U15" si="5">S15+U14</f>
        <v>0</v>
      </c>
      <c r="V15" s="12"/>
      <c r="W15" s="222">
        <f t="shared" ref="W15" si="6">U15+W14</f>
        <v>0</v>
      </c>
      <c r="X15" s="12"/>
      <c r="Y15" s="222">
        <f t="shared" ref="Y15" si="7">W15+Y14</f>
        <v>0</v>
      </c>
      <c r="Z15" s="12"/>
      <c r="AA15" s="222">
        <f t="shared" ref="AA15" si="8">Y15+AA14</f>
        <v>0</v>
      </c>
      <c r="AB15" s="224"/>
    </row>
    <row r="16" spans="1:28" s="36" customFormat="1" ht="16.5" thickBot="1">
      <c r="A16" s="35"/>
      <c r="B16" s="249"/>
      <c r="C16" s="250"/>
      <c r="D16" s="50"/>
      <c r="E16" s="30"/>
      <c r="F16" s="31"/>
      <c r="G16" s="32"/>
      <c r="H16" s="31"/>
      <c r="I16" s="32"/>
      <c r="J16" s="67"/>
      <c r="K16" s="225"/>
      <c r="L16" s="31"/>
      <c r="M16" s="32"/>
      <c r="N16" s="226"/>
      <c r="O16" s="227"/>
      <c r="P16" s="228"/>
      <c r="Q16" s="229"/>
      <c r="R16" s="228"/>
      <c r="S16" s="230"/>
      <c r="T16" s="228"/>
      <c r="U16" s="230"/>
      <c r="V16" s="228"/>
      <c r="W16" s="229"/>
      <c r="X16" s="228"/>
      <c r="Y16" s="230"/>
      <c r="Z16" s="228"/>
      <c r="AA16" s="229"/>
      <c r="AB16" s="231"/>
    </row>
    <row r="17" spans="1:28" ht="60" customHeight="1" thickBot="1">
      <c r="A17" s="57" t="s">
        <v>12</v>
      </c>
      <c r="B17" s="58" t="s">
        <v>131</v>
      </c>
      <c r="C17" s="210">
        <f>SUM(C19:C19)</f>
        <v>0</v>
      </c>
      <c r="D17" s="61" t="s">
        <v>5</v>
      </c>
      <c r="E17" s="62" t="s">
        <v>6</v>
      </c>
      <c r="F17" s="61" t="s">
        <v>5</v>
      </c>
      <c r="G17" s="62" t="s">
        <v>6</v>
      </c>
      <c r="H17" s="61" t="s">
        <v>5</v>
      </c>
      <c r="I17" s="232" t="s">
        <v>6</v>
      </c>
      <c r="J17" s="61" t="s">
        <v>5</v>
      </c>
      <c r="K17" s="233" t="s">
        <v>6</v>
      </c>
      <c r="L17" s="61" t="s">
        <v>5</v>
      </c>
      <c r="M17" s="62" t="s">
        <v>6</v>
      </c>
      <c r="N17" s="211" t="s">
        <v>5</v>
      </c>
      <c r="O17" s="212" t="s">
        <v>6</v>
      </c>
      <c r="P17" s="211" t="s">
        <v>5</v>
      </c>
      <c r="Q17" s="213" t="s">
        <v>6</v>
      </c>
      <c r="R17" s="211" t="s">
        <v>5</v>
      </c>
      <c r="S17" s="212" t="s">
        <v>6</v>
      </c>
      <c r="T17" s="211" t="s">
        <v>5</v>
      </c>
      <c r="U17" s="212" t="s">
        <v>6</v>
      </c>
      <c r="V17" s="211" t="s">
        <v>5</v>
      </c>
      <c r="W17" s="213" t="s">
        <v>6</v>
      </c>
      <c r="X17" s="211" t="s">
        <v>5</v>
      </c>
      <c r="Y17" s="212" t="s">
        <v>6</v>
      </c>
      <c r="Z17" s="211" t="s">
        <v>5</v>
      </c>
      <c r="AA17" s="214" t="s">
        <v>6</v>
      </c>
    </row>
    <row r="18" spans="1:28">
      <c r="A18" s="1"/>
      <c r="B18" s="19"/>
      <c r="C18" s="19"/>
      <c r="D18" s="5"/>
      <c r="E18" s="4"/>
      <c r="F18" s="5"/>
      <c r="G18" s="4"/>
      <c r="H18" s="5"/>
      <c r="I18" s="3"/>
      <c r="J18" s="5"/>
      <c r="K18" s="4"/>
      <c r="L18" s="5"/>
      <c r="M18" s="4"/>
      <c r="N18" s="12"/>
      <c r="O18" s="9"/>
      <c r="P18" s="12"/>
      <c r="Q18" s="10"/>
      <c r="R18" s="12"/>
      <c r="S18" s="9"/>
      <c r="T18" s="12"/>
      <c r="U18" s="9"/>
      <c r="V18" s="12"/>
      <c r="W18" s="10"/>
      <c r="X18" s="12"/>
      <c r="Y18" s="9"/>
      <c r="Z18" s="12"/>
      <c r="AA18" s="9"/>
    </row>
    <row r="19" spans="1:28" ht="15.75">
      <c r="A19" s="56" t="s">
        <v>13</v>
      </c>
      <c r="B19" s="56" t="s">
        <v>96</v>
      </c>
      <c r="C19" s="66">
        <v>0</v>
      </c>
      <c r="D19" s="78">
        <v>0</v>
      </c>
      <c r="E19" s="234">
        <f t="shared" ref="E19" si="9">D19*C19</f>
        <v>0</v>
      </c>
      <c r="F19" s="78">
        <v>0</v>
      </c>
      <c r="G19" s="234">
        <f t="shared" ref="G19" si="10">F19*C19</f>
        <v>0</v>
      </c>
      <c r="H19" s="78">
        <v>0</v>
      </c>
      <c r="I19" s="234">
        <f t="shared" ref="I19" si="11">H19*C19</f>
        <v>0</v>
      </c>
      <c r="J19" s="78">
        <v>0</v>
      </c>
      <c r="K19" s="234">
        <f t="shared" ref="K19" si="12">J19*C19</f>
        <v>0</v>
      </c>
      <c r="L19" s="78">
        <v>0</v>
      </c>
      <c r="M19" s="234">
        <f t="shared" ref="M19" si="13">L19*C19</f>
        <v>0</v>
      </c>
      <c r="N19" s="78">
        <v>0</v>
      </c>
      <c r="O19" s="234">
        <f t="shared" ref="O19" si="14">N19*C19</f>
        <v>0</v>
      </c>
      <c r="P19" s="78">
        <v>0</v>
      </c>
      <c r="Q19" s="234">
        <f t="shared" ref="Q19" si="15">C19*P19</f>
        <v>0</v>
      </c>
      <c r="R19" s="78">
        <v>0</v>
      </c>
      <c r="S19" s="234">
        <f t="shared" ref="S19" si="16">R19*C19</f>
        <v>0</v>
      </c>
      <c r="T19" s="78">
        <v>0</v>
      </c>
      <c r="U19" s="234">
        <f t="shared" ref="U19" si="17">T19*C19</f>
        <v>0</v>
      </c>
      <c r="V19" s="78">
        <v>0</v>
      </c>
      <c r="W19" s="234">
        <f t="shared" ref="W19" si="18">V19*C19</f>
        <v>0</v>
      </c>
      <c r="X19" s="78">
        <v>0</v>
      </c>
      <c r="Y19" s="234">
        <f t="shared" ref="Y19" si="19">X19*C19</f>
        <v>0</v>
      </c>
      <c r="Z19" s="78">
        <v>0</v>
      </c>
      <c r="AA19" s="234">
        <f t="shared" ref="AA19" si="20">Z19*C19</f>
        <v>0</v>
      </c>
    </row>
    <row r="20" spans="1:28">
      <c r="A20" s="6"/>
      <c r="B20" s="19"/>
      <c r="C20" s="48"/>
      <c r="D20" s="5"/>
      <c r="E20" s="4"/>
      <c r="F20" s="5"/>
      <c r="G20" s="4"/>
      <c r="H20" s="5"/>
      <c r="I20" s="3"/>
      <c r="J20" s="5"/>
      <c r="K20" s="4"/>
      <c r="L20" s="5"/>
      <c r="M20" s="4"/>
      <c r="N20" s="5"/>
      <c r="O20" s="4"/>
      <c r="P20" s="5"/>
      <c r="Q20" s="3"/>
      <c r="R20" s="5"/>
      <c r="S20" s="4"/>
      <c r="T20" s="5"/>
      <c r="U20" s="4"/>
      <c r="V20" s="5"/>
      <c r="W20" s="3"/>
      <c r="X20" s="5"/>
      <c r="Y20" s="4"/>
      <c r="Z20" s="5"/>
      <c r="AA20" s="4"/>
    </row>
    <row r="21" spans="1:28" ht="15.75">
      <c r="A21" s="13" t="s">
        <v>7</v>
      </c>
      <c r="B21" s="21"/>
      <c r="C21" s="220"/>
      <c r="D21" s="221"/>
      <c r="E21" s="222">
        <f>SUM(E19:E19)</f>
        <v>0</v>
      </c>
      <c r="F21" s="5"/>
      <c r="G21" s="222">
        <f>SUM(G19:G19)</f>
        <v>0</v>
      </c>
      <c r="H21" s="5"/>
      <c r="I21" s="222">
        <f>SUM(I19:I19)</f>
        <v>0</v>
      </c>
      <c r="J21" s="5"/>
      <c r="K21" s="222">
        <f>SUM(K19:K19)</f>
        <v>0</v>
      </c>
      <c r="L21" s="5"/>
      <c r="M21" s="222">
        <f>SUM(M19:M19)</f>
        <v>0</v>
      </c>
      <c r="N21" s="5"/>
      <c r="O21" s="222">
        <f>SUM(O19:O19)</f>
        <v>0</v>
      </c>
      <c r="P21" s="5"/>
      <c r="Q21" s="222">
        <f>SUM(Q19:Q19)</f>
        <v>0</v>
      </c>
      <c r="R21" s="5"/>
      <c r="S21" s="222">
        <f>SUM(S19:S19)</f>
        <v>0</v>
      </c>
      <c r="T21" s="5"/>
      <c r="U21" s="222">
        <f>SUM(U19:U19)</f>
        <v>0</v>
      </c>
      <c r="V21" s="5"/>
      <c r="W21" s="222">
        <f>SUM(W19:W19)</f>
        <v>0</v>
      </c>
      <c r="X21" s="5"/>
      <c r="Y21" s="222">
        <f>SUM(Y19:Y19)</f>
        <v>0</v>
      </c>
      <c r="Z21" s="5"/>
      <c r="AA21" s="222">
        <f>SUM(AA19:AA19)</f>
        <v>0</v>
      </c>
      <c r="AB21" s="224"/>
    </row>
    <row r="22" spans="1:28" ht="15.75">
      <c r="A22" s="13" t="s">
        <v>8</v>
      </c>
      <c r="B22" s="21"/>
      <c r="C22" s="220"/>
      <c r="D22" s="221"/>
      <c r="E22" s="222">
        <f>SUM(E21)</f>
        <v>0</v>
      </c>
      <c r="F22" s="5"/>
      <c r="G22" s="222">
        <f>E22+G21</f>
        <v>0</v>
      </c>
      <c r="H22" s="5"/>
      <c r="I22" s="222">
        <f t="shared" ref="I22" si="21">G22+I21</f>
        <v>0</v>
      </c>
      <c r="J22" s="5"/>
      <c r="K22" s="222">
        <f t="shared" ref="K22" si="22">I22+K21</f>
        <v>0</v>
      </c>
      <c r="L22" s="5"/>
      <c r="M22" s="222">
        <f t="shared" ref="M22" si="23">K22+M21</f>
        <v>0</v>
      </c>
      <c r="N22" s="5"/>
      <c r="O22" s="222">
        <f t="shared" ref="O22" si="24">M22+O21</f>
        <v>0</v>
      </c>
      <c r="P22" s="5"/>
      <c r="Q22" s="222">
        <f t="shared" ref="Q22" si="25">O22+Q21</f>
        <v>0</v>
      </c>
      <c r="R22" s="5"/>
      <c r="S22" s="222">
        <f t="shared" ref="S22" si="26">Q22+S21</f>
        <v>0</v>
      </c>
      <c r="T22" s="5"/>
      <c r="U22" s="222">
        <f t="shared" ref="U22" si="27">S22+U21</f>
        <v>0</v>
      </c>
      <c r="V22" s="5"/>
      <c r="W22" s="222">
        <f t="shared" ref="W22" si="28">U22+W21</f>
        <v>0</v>
      </c>
      <c r="X22" s="5"/>
      <c r="Y22" s="222">
        <f t="shared" ref="Y22" si="29">W22+Y21</f>
        <v>0</v>
      </c>
      <c r="Z22" s="5"/>
      <c r="AA22" s="222">
        <f t="shared" ref="AA22" si="30">Y22+AA21</f>
        <v>0</v>
      </c>
      <c r="AB22" s="224"/>
    </row>
    <row r="23" spans="1:28" s="36" customFormat="1" ht="15.75" thickBot="1">
      <c r="A23" s="35"/>
      <c r="B23" s="249"/>
      <c r="C23" s="250"/>
      <c r="D23" s="50"/>
      <c r="E23" s="30"/>
      <c r="F23" s="31"/>
      <c r="G23" s="32"/>
      <c r="H23" s="31"/>
      <c r="I23" s="33"/>
      <c r="J23" s="52"/>
      <c r="K23" s="34"/>
      <c r="L23" s="31"/>
      <c r="M23" s="32"/>
      <c r="N23" s="226"/>
      <c r="O23" s="227"/>
      <c r="P23" s="228"/>
      <c r="Q23" s="229"/>
      <c r="R23" s="228"/>
      <c r="S23" s="230"/>
      <c r="T23" s="228"/>
      <c r="U23" s="230"/>
      <c r="V23" s="228"/>
      <c r="W23" s="229"/>
      <c r="X23" s="228"/>
      <c r="Y23" s="230"/>
      <c r="Z23" s="228"/>
      <c r="AA23" s="229"/>
      <c r="AB23" s="231"/>
    </row>
    <row r="24" spans="1:28" ht="60" customHeight="1" thickBot="1">
      <c r="A24" s="57">
        <v>3</v>
      </c>
      <c r="B24" s="58" t="s">
        <v>132</v>
      </c>
      <c r="C24" s="210">
        <f>SUM(C26:C29)</f>
        <v>0</v>
      </c>
      <c r="D24" s="61" t="s">
        <v>5</v>
      </c>
      <c r="E24" s="62" t="s">
        <v>6</v>
      </c>
      <c r="F24" s="61" t="s">
        <v>5</v>
      </c>
      <c r="G24" s="62" t="s">
        <v>6</v>
      </c>
      <c r="H24" s="61" t="s">
        <v>5</v>
      </c>
      <c r="I24" s="63" t="s">
        <v>6</v>
      </c>
      <c r="J24" s="61" t="s">
        <v>5</v>
      </c>
      <c r="K24" s="62" t="s">
        <v>6</v>
      </c>
      <c r="L24" s="61" t="s">
        <v>5</v>
      </c>
      <c r="M24" s="62" t="s">
        <v>6</v>
      </c>
      <c r="N24" s="211" t="s">
        <v>5</v>
      </c>
      <c r="O24" s="212" t="s">
        <v>6</v>
      </c>
      <c r="P24" s="211" t="s">
        <v>5</v>
      </c>
      <c r="Q24" s="213" t="s">
        <v>6</v>
      </c>
      <c r="R24" s="211" t="s">
        <v>5</v>
      </c>
      <c r="S24" s="212" t="s">
        <v>6</v>
      </c>
      <c r="T24" s="211" t="s">
        <v>5</v>
      </c>
      <c r="U24" s="212" t="s">
        <v>6</v>
      </c>
      <c r="V24" s="211" t="s">
        <v>5</v>
      </c>
      <c r="W24" s="213" t="s">
        <v>6</v>
      </c>
      <c r="X24" s="211" t="s">
        <v>5</v>
      </c>
      <c r="Y24" s="212" t="s">
        <v>6</v>
      </c>
      <c r="Z24" s="211" t="s">
        <v>5</v>
      </c>
      <c r="AA24" s="214" t="s">
        <v>6</v>
      </c>
    </row>
    <row r="25" spans="1:28">
      <c r="A25" s="6"/>
      <c r="B25" s="19"/>
      <c r="C25" s="48"/>
      <c r="D25" s="8"/>
      <c r="E25" s="7"/>
      <c r="F25" s="8"/>
      <c r="G25" s="7"/>
      <c r="H25" s="5"/>
      <c r="I25" s="3"/>
      <c r="J25" s="5"/>
      <c r="K25" s="4"/>
      <c r="L25" s="8"/>
      <c r="M25" s="7"/>
      <c r="N25" s="12"/>
      <c r="O25" s="9"/>
      <c r="P25" s="12"/>
      <c r="Q25" s="10"/>
      <c r="R25" s="12"/>
      <c r="S25" s="9"/>
      <c r="T25" s="12"/>
      <c r="U25" s="9"/>
      <c r="V25" s="12"/>
      <c r="W25" s="10"/>
      <c r="X25" s="12"/>
      <c r="Y25" s="9"/>
      <c r="Z25" s="12"/>
      <c r="AA25" s="9"/>
    </row>
    <row r="26" spans="1:28" ht="15.75">
      <c r="A26" s="56" t="s">
        <v>14</v>
      </c>
      <c r="B26" s="56" t="s">
        <v>97</v>
      </c>
      <c r="C26" s="66">
        <v>0</v>
      </c>
      <c r="D26" s="78">
        <v>0</v>
      </c>
      <c r="E26" s="234">
        <f t="shared" ref="E26:E29" si="31">D26*C26</f>
        <v>0</v>
      </c>
      <c r="F26" s="78">
        <v>0</v>
      </c>
      <c r="G26" s="234">
        <f t="shared" ref="G26:G29" si="32">F26*C26</f>
        <v>0</v>
      </c>
      <c r="H26" s="78">
        <v>0</v>
      </c>
      <c r="I26" s="234">
        <f t="shared" ref="I26:I29" si="33">H26*C26</f>
        <v>0</v>
      </c>
      <c r="J26" s="78">
        <v>0</v>
      </c>
      <c r="K26" s="234">
        <f t="shared" ref="K26:K29" si="34">J26*C26</f>
        <v>0</v>
      </c>
      <c r="L26" s="78">
        <v>0</v>
      </c>
      <c r="M26" s="234">
        <f t="shared" ref="M26:M29" si="35">L26*C26</f>
        <v>0</v>
      </c>
      <c r="N26" s="78">
        <v>0</v>
      </c>
      <c r="O26" s="234">
        <f t="shared" ref="O26:O29" si="36">N26*C26</f>
        <v>0</v>
      </c>
      <c r="P26" s="78">
        <v>0</v>
      </c>
      <c r="Q26" s="234">
        <f t="shared" ref="Q26:Q29" si="37">C26*P26</f>
        <v>0</v>
      </c>
      <c r="R26" s="78">
        <v>0</v>
      </c>
      <c r="S26" s="234">
        <f t="shared" ref="S26:S29" si="38">R26*C26</f>
        <v>0</v>
      </c>
      <c r="T26" s="78">
        <v>0</v>
      </c>
      <c r="U26" s="234">
        <f t="shared" ref="U26:U29" si="39">T26*C26</f>
        <v>0</v>
      </c>
      <c r="V26" s="78">
        <v>0</v>
      </c>
      <c r="W26" s="234">
        <f t="shared" ref="W26:W29" si="40">V26*C26</f>
        <v>0</v>
      </c>
      <c r="X26" s="78">
        <v>0</v>
      </c>
      <c r="Y26" s="234">
        <f t="shared" ref="Y26:Y29" si="41">X26*C26</f>
        <v>0</v>
      </c>
      <c r="Z26" s="78">
        <v>0</v>
      </c>
      <c r="AA26" s="235">
        <f t="shared" ref="AA26:AA29" si="42">Z26*C26</f>
        <v>0</v>
      </c>
      <c r="AB26" s="224"/>
    </row>
    <row r="27" spans="1:28" ht="15.75">
      <c r="A27" s="56" t="s">
        <v>15</v>
      </c>
      <c r="B27" s="56" t="s">
        <v>98</v>
      </c>
      <c r="C27" s="66">
        <v>0</v>
      </c>
      <c r="D27" s="78">
        <v>0</v>
      </c>
      <c r="E27" s="234">
        <f t="shared" si="31"/>
        <v>0</v>
      </c>
      <c r="F27" s="78">
        <v>0</v>
      </c>
      <c r="G27" s="234">
        <f t="shared" si="32"/>
        <v>0</v>
      </c>
      <c r="H27" s="78">
        <v>0</v>
      </c>
      <c r="I27" s="234">
        <f t="shared" si="33"/>
        <v>0</v>
      </c>
      <c r="J27" s="78">
        <v>0</v>
      </c>
      <c r="K27" s="234">
        <f t="shared" si="34"/>
        <v>0</v>
      </c>
      <c r="L27" s="78">
        <v>0</v>
      </c>
      <c r="M27" s="234">
        <f t="shared" si="35"/>
        <v>0</v>
      </c>
      <c r="N27" s="78">
        <v>0</v>
      </c>
      <c r="O27" s="234">
        <f t="shared" si="36"/>
        <v>0</v>
      </c>
      <c r="P27" s="78">
        <v>0</v>
      </c>
      <c r="Q27" s="234">
        <f t="shared" si="37"/>
        <v>0</v>
      </c>
      <c r="R27" s="78">
        <v>0</v>
      </c>
      <c r="S27" s="234">
        <f t="shared" si="38"/>
        <v>0</v>
      </c>
      <c r="T27" s="78">
        <v>0</v>
      </c>
      <c r="U27" s="234">
        <f t="shared" si="39"/>
        <v>0</v>
      </c>
      <c r="V27" s="78">
        <v>0</v>
      </c>
      <c r="W27" s="234">
        <f t="shared" si="40"/>
        <v>0</v>
      </c>
      <c r="X27" s="78">
        <v>0</v>
      </c>
      <c r="Y27" s="234">
        <f t="shared" si="41"/>
        <v>0</v>
      </c>
      <c r="Z27" s="78">
        <v>0</v>
      </c>
      <c r="AA27" s="235">
        <f t="shared" si="42"/>
        <v>0</v>
      </c>
      <c r="AB27" s="224"/>
    </row>
    <row r="28" spans="1:28" ht="15.75">
      <c r="A28" s="56" t="s">
        <v>16</v>
      </c>
      <c r="B28" s="56" t="s">
        <v>99</v>
      </c>
      <c r="C28" s="66">
        <v>0</v>
      </c>
      <c r="D28" s="78">
        <v>0</v>
      </c>
      <c r="E28" s="234">
        <f t="shared" si="31"/>
        <v>0</v>
      </c>
      <c r="F28" s="78">
        <v>0</v>
      </c>
      <c r="G28" s="234">
        <f t="shared" si="32"/>
        <v>0</v>
      </c>
      <c r="H28" s="78">
        <v>0</v>
      </c>
      <c r="I28" s="234">
        <f t="shared" si="33"/>
        <v>0</v>
      </c>
      <c r="J28" s="78">
        <v>0</v>
      </c>
      <c r="K28" s="234">
        <f t="shared" si="34"/>
        <v>0</v>
      </c>
      <c r="L28" s="78">
        <v>0</v>
      </c>
      <c r="M28" s="234">
        <f t="shared" si="35"/>
        <v>0</v>
      </c>
      <c r="N28" s="78">
        <v>0</v>
      </c>
      <c r="O28" s="234">
        <f t="shared" si="36"/>
        <v>0</v>
      </c>
      <c r="P28" s="78">
        <v>0</v>
      </c>
      <c r="Q28" s="234">
        <f t="shared" si="37"/>
        <v>0</v>
      </c>
      <c r="R28" s="78">
        <v>0</v>
      </c>
      <c r="S28" s="234">
        <f t="shared" si="38"/>
        <v>0</v>
      </c>
      <c r="T28" s="78">
        <v>0</v>
      </c>
      <c r="U28" s="234">
        <f t="shared" si="39"/>
        <v>0</v>
      </c>
      <c r="V28" s="78">
        <v>0</v>
      </c>
      <c r="W28" s="234">
        <f t="shared" si="40"/>
        <v>0</v>
      </c>
      <c r="X28" s="78">
        <v>0</v>
      </c>
      <c r="Y28" s="234">
        <f t="shared" si="41"/>
        <v>0</v>
      </c>
      <c r="Z28" s="78">
        <v>0</v>
      </c>
      <c r="AA28" s="235">
        <f t="shared" si="42"/>
        <v>0</v>
      </c>
      <c r="AB28" s="224"/>
    </row>
    <row r="29" spans="1:28" ht="15.75">
      <c r="A29" s="56" t="s">
        <v>17</v>
      </c>
      <c r="B29" s="56" t="s">
        <v>100</v>
      </c>
      <c r="C29" s="66">
        <v>0</v>
      </c>
      <c r="D29" s="78">
        <v>0</v>
      </c>
      <c r="E29" s="234">
        <f t="shared" si="31"/>
        <v>0</v>
      </c>
      <c r="F29" s="78">
        <v>0</v>
      </c>
      <c r="G29" s="234">
        <f t="shared" si="32"/>
        <v>0</v>
      </c>
      <c r="H29" s="78">
        <v>0</v>
      </c>
      <c r="I29" s="234">
        <f t="shared" si="33"/>
        <v>0</v>
      </c>
      <c r="J29" s="78">
        <v>0</v>
      </c>
      <c r="K29" s="234">
        <f t="shared" si="34"/>
        <v>0</v>
      </c>
      <c r="L29" s="78">
        <v>0</v>
      </c>
      <c r="M29" s="234">
        <f t="shared" si="35"/>
        <v>0</v>
      </c>
      <c r="N29" s="78">
        <v>0</v>
      </c>
      <c r="O29" s="234">
        <f t="shared" si="36"/>
        <v>0</v>
      </c>
      <c r="P29" s="78">
        <v>0</v>
      </c>
      <c r="Q29" s="234">
        <f t="shared" si="37"/>
        <v>0</v>
      </c>
      <c r="R29" s="78">
        <v>0</v>
      </c>
      <c r="S29" s="234">
        <f t="shared" si="38"/>
        <v>0</v>
      </c>
      <c r="T29" s="78">
        <v>0</v>
      </c>
      <c r="U29" s="234">
        <f t="shared" si="39"/>
        <v>0</v>
      </c>
      <c r="V29" s="78">
        <v>0</v>
      </c>
      <c r="W29" s="234">
        <f t="shared" si="40"/>
        <v>0</v>
      </c>
      <c r="X29" s="78">
        <v>0</v>
      </c>
      <c r="Y29" s="234">
        <f t="shared" si="41"/>
        <v>0</v>
      </c>
      <c r="Z29" s="78">
        <v>0</v>
      </c>
      <c r="AA29" s="235">
        <f t="shared" si="42"/>
        <v>0</v>
      </c>
      <c r="AB29" s="224"/>
    </row>
    <row r="30" spans="1:28">
      <c r="A30" s="6"/>
      <c r="B30" s="19"/>
      <c r="C30" s="48"/>
      <c r="D30" s="8"/>
      <c r="E30" s="7"/>
      <c r="F30" s="8"/>
      <c r="G30" s="7"/>
      <c r="H30" s="5"/>
      <c r="I30" s="3"/>
      <c r="J30" s="5"/>
      <c r="K30" s="4"/>
      <c r="L30" s="5"/>
      <c r="M30" s="4"/>
      <c r="N30" s="12"/>
      <c r="O30" s="9"/>
      <c r="P30" s="12"/>
      <c r="Q30" s="10"/>
      <c r="R30" s="12"/>
      <c r="S30" s="9"/>
      <c r="T30" s="12"/>
      <c r="U30" s="9"/>
      <c r="V30" s="12"/>
      <c r="W30" s="10"/>
      <c r="X30" s="12"/>
      <c r="Y30" s="9"/>
      <c r="AA30" s="10"/>
      <c r="AB30" s="224"/>
    </row>
    <row r="31" spans="1:28" ht="15.75">
      <c r="A31" s="13" t="s">
        <v>7</v>
      </c>
      <c r="B31" s="21"/>
      <c r="C31" s="220"/>
      <c r="D31" s="8"/>
      <c r="E31" s="222">
        <f>SUM(E26:E29)</f>
        <v>0</v>
      </c>
      <c r="F31" s="8"/>
      <c r="G31" s="222">
        <f>SUM(G26:G29)</f>
        <v>0</v>
      </c>
      <c r="H31" s="5"/>
      <c r="I31" s="222">
        <f>SUM(I26:I29)</f>
        <v>0</v>
      </c>
      <c r="J31" s="5"/>
      <c r="K31" s="222">
        <f>SUM(K26:K29)</f>
        <v>0</v>
      </c>
      <c r="L31" s="5"/>
      <c r="M31" s="222">
        <f>SUM(M26:M29)</f>
        <v>0</v>
      </c>
      <c r="N31" s="12"/>
      <c r="O31" s="222">
        <f>SUM(O26:O29)</f>
        <v>0</v>
      </c>
      <c r="P31" s="12"/>
      <c r="Q31" s="222">
        <f>SUM(Q26:Q29)</f>
        <v>0</v>
      </c>
      <c r="R31" s="12"/>
      <c r="S31" s="222">
        <f>SUM(S26:S29)</f>
        <v>0</v>
      </c>
      <c r="T31" s="12"/>
      <c r="U31" s="222">
        <f>SUM(U26:U29)</f>
        <v>0</v>
      </c>
      <c r="V31" s="12"/>
      <c r="W31" s="222">
        <f>SUM(W26:W29)</f>
        <v>0</v>
      </c>
      <c r="X31" s="12"/>
      <c r="Y31" s="222">
        <f>SUM(Y26:Y29)</f>
        <v>0</v>
      </c>
      <c r="Z31" s="224"/>
      <c r="AA31" s="222">
        <f>SUM(AA26:AA29)</f>
        <v>0</v>
      </c>
      <c r="AB31" s="224"/>
    </row>
    <row r="32" spans="1:28" ht="15.75">
      <c r="A32" s="13" t="s">
        <v>8</v>
      </c>
      <c r="B32" s="21"/>
      <c r="C32" s="220"/>
      <c r="D32" s="8"/>
      <c r="E32" s="222">
        <f>SUM(E31)</f>
        <v>0</v>
      </c>
      <c r="F32" s="8"/>
      <c r="G32" s="222">
        <f>E32+G31</f>
        <v>0</v>
      </c>
      <c r="H32" s="5"/>
      <c r="I32" s="222">
        <f t="shared" ref="I32" si="43">G32+I31</f>
        <v>0</v>
      </c>
      <c r="J32" s="5"/>
      <c r="K32" s="222">
        <f t="shared" ref="K32" si="44">I32+K31</f>
        <v>0</v>
      </c>
      <c r="L32" s="5"/>
      <c r="M32" s="222">
        <f t="shared" ref="M32" si="45">K32+M31</f>
        <v>0</v>
      </c>
      <c r="N32" s="12"/>
      <c r="O32" s="222">
        <f t="shared" ref="O32" si="46">M32+O31</f>
        <v>0</v>
      </c>
      <c r="P32" s="12"/>
      <c r="Q32" s="222">
        <f t="shared" ref="Q32" si="47">O32+Q31</f>
        <v>0</v>
      </c>
      <c r="R32" s="12"/>
      <c r="S32" s="222">
        <f t="shared" ref="S32" si="48">Q32+S31</f>
        <v>0</v>
      </c>
      <c r="T32" s="12"/>
      <c r="U32" s="222">
        <f t="shared" ref="U32" si="49">S32+U31</f>
        <v>0</v>
      </c>
      <c r="V32" s="12"/>
      <c r="W32" s="222">
        <f t="shared" ref="W32" si="50">U32+W31</f>
        <v>0</v>
      </c>
      <c r="X32" s="12"/>
      <c r="Y32" s="222">
        <f t="shared" ref="Y32" si="51">W32+Y31</f>
        <v>0</v>
      </c>
      <c r="Z32" s="224"/>
      <c r="AA32" s="222">
        <f t="shared" ref="AA32" si="52">Y32+AA31</f>
        <v>0</v>
      </c>
      <c r="AB32" s="224"/>
    </row>
    <row r="33" spans="1:28" s="36" customFormat="1" ht="15.75" thickBot="1">
      <c r="A33" s="35"/>
      <c r="B33" s="249"/>
      <c r="C33" s="250"/>
      <c r="D33" s="50"/>
      <c r="E33" s="30"/>
      <c r="F33" s="31"/>
      <c r="G33" s="32"/>
      <c r="H33" s="31"/>
      <c r="I33" s="33"/>
      <c r="J33" s="52"/>
      <c r="K33" s="34"/>
      <c r="L33" s="31"/>
      <c r="M33" s="32"/>
      <c r="N33" s="226"/>
      <c r="O33" s="227"/>
      <c r="P33" s="228"/>
      <c r="Q33" s="229"/>
      <c r="R33" s="228"/>
      <c r="S33" s="230"/>
      <c r="T33" s="228"/>
      <c r="U33" s="230"/>
      <c r="V33" s="228"/>
      <c r="W33" s="229"/>
      <c r="X33" s="228"/>
      <c r="Y33" s="230"/>
      <c r="Z33" s="228"/>
      <c r="AA33" s="230"/>
      <c r="AB33"/>
    </row>
    <row r="34" spans="1:28" ht="60" customHeight="1" thickBot="1">
      <c r="A34" s="57">
        <v>4</v>
      </c>
      <c r="B34" s="58" t="s">
        <v>130</v>
      </c>
      <c r="C34" s="210">
        <f>SUM(C36:C38)</f>
        <v>0</v>
      </c>
      <c r="D34" s="61" t="s">
        <v>5</v>
      </c>
      <c r="E34" s="62" t="s">
        <v>6</v>
      </c>
      <c r="F34" s="61" t="s">
        <v>5</v>
      </c>
      <c r="G34" s="62" t="s">
        <v>6</v>
      </c>
      <c r="H34" s="61" t="s">
        <v>5</v>
      </c>
      <c r="I34" s="63" t="s">
        <v>6</v>
      </c>
      <c r="J34" s="61" t="s">
        <v>5</v>
      </c>
      <c r="K34" s="62" t="s">
        <v>6</v>
      </c>
      <c r="L34" s="61" t="s">
        <v>5</v>
      </c>
      <c r="M34" s="62" t="s">
        <v>6</v>
      </c>
      <c r="N34" s="211" t="s">
        <v>5</v>
      </c>
      <c r="O34" s="212" t="s">
        <v>6</v>
      </c>
      <c r="P34" s="211" t="s">
        <v>5</v>
      </c>
      <c r="Q34" s="213" t="s">
        <v>6</v>
      </c>
      <c r="R34" s="211" t="s">
        <v>5</v>
      </c>
      <c r="S34" s="212" t="s">
        <v>6</v>
      </c>
      <c r="T34" s="211" t="s">
        <v>5</v>
      </c>
      <c r="U34" s="212" t="s">
        <v>6</v>
      </c>
      <c r="V34" s="211" t="s">
        <v>5</v>
      </c>
      <c r="W34" s="213" t="s">
        <v>6</v>
      </c>
      <c r="X34" s="211" t="s">
        <v>5</v>
      </c>
      <c r="Y34" s="212" t="s">
        <v>6</v>
      </c>
      <c r="Z34" s="211" t="s">
        <v>5</v>
      </c>
      <c r="AA34" s="214" t="s">
        <v>6</v>
      </c>
    </row>
    <row r="35" spans="1:28">
      <c r="A35" s="6"/>
      <c r="B35" s="19"/>
      <c r="C35" s="48"/>
      <c r="D35" s="8"/>
      <c r="E35" s="7"/>
      <c r="F35" s="8"/>
      <c r="G35" s="7"/>
      <c r="H35" s="8"/>
      <c r="I35" s="11"/>
      <c r="J35" s="8"/>
      <c r="K35" s="7"/>
      <c r="L35" s="8"/>
      <c r="M35" s="7"/>
      <c r="N35" s="12"/>
      <c r="O35" s="9"/>
      <c r="P35" s="12"/>
      <c r="Q35" s="10"/>
      <c r="R35" s="12"/>
      <c r="S35" s="9"/>
      <c r="T35" s="12"/>
      <c r="U35" s="9"/>
      <c r="V35" s="12"/>
      <c r="W35" s="10"/>
      <c r="X35" s="12"/>
      <c r="Y35" s="9"/>
      <c r="Z35" s="12"/>
      <c r="AA35" s="9"/>
    </row>
    <row r="36" spans="1:28" ht="15.75">
      <c r="A36" s="56" t="s">
        <v>18</v>
      </c>
      <c r="B36" s="56" t="s">
        <v>101</v>
      </c>
      <c r="C36" s="66">
        <v>0</v>
      </c>
      <c r="D36" s="78">
        <v>0</v>
      </c>
      <c r="E36" s="234">
        <f>D36*C36</f>
        <v>0</v>
      </c>
      <c r="F36" s="78">
        <v>0</v>
      </c>
      <c r="G36" s="234">
        <f>F36*C36</f>
        <v>0</v>
      </c>
      <c r="H36" s="78">
        <v>0</v>
      </c>
      <c r="I36" s="234">
        <f>H36*C36</f>
        <v>0</v>
      </c>
      <c r="J36" s="78">
        <v>0</v>
      </c>
      <c r="K36" s="234">
        <f>J36*C36</f>
        <v>0</v>
      </c>
      <c r="L36" s="78">
        <v>0</v>
      </c>
      <c r="M36" s="234">
        <f>L36*C36</f>
        <v>0</v>
      </c>
      <c r="N36" s="78">
        <v>0</v>
      </c>
      <c r="O36" s="234">
        <f>N36*C36</f>
        <v>0</v>
      </c>
      <c r="P36" s="78">
        <v>0</v>
      </c>
      <c r="Q36" s="234">
        <f>C36*P36</f>
        <v>0</v>
      </c>
      <c r="R36" s="78">
        <v>0</v>
      </c>
      <c r="S36" s="234">
        <f>R36*C36</f>
        <v>0</v>
      </c>
      <c r="T36" s="78">
        <v>0</v>
      </c>
      <c r="U36" s="234">
        <f>T36*C36</f>
        <v>0</v>
      </c>
      <c r="V36" s="78">
        <v>0</v>
      </c>
      <c r="W36" s="234">
        <f>V36*C36</f>
        <v>0</v>
      </c>
      <c r="X36" s="78">
        <v>0</v>
      </c>
      <c r="Y36" s="234">
        <f>X36*C36</f>
        <v>0</v>
      </c>
      <c r="Z36" s="78">
        <v>0</v>
      </c>
      <c r="AA36" s="234">
        <f>Z36*C36</f>
        <v>0</v>
      </c>
    </row>
    <row r="37" spans="1:28" ht="15.75">
      <c r="A37" s="56" t="s">
        <v>19</v>
      </c>
      <c r="B37" s="56" t="s">
        <v>102</v>
      </c>
      <c r="C37" s="66">
        <v>0</v>
      </c>
      <c r="D37" s="78">
        <v>0</v>
      </c>
      <c r="E37" s="234">
        <f>D37*C37</f>
        <v>0</v>
      </c>
      <c r="F37" s="78">
        <v>0</v>
      </c>
      <c r="G37" s="234">
        <f>F37*C37</f>
        <v>0</v>
      </c>
      <c r="H37" s="78">
        <v>0</v>
      </c>
      <c r="I37" s="234">
        <f>H37*C37</f>
        <v>0</v>
      </c>
      <c r="J37" s="78">
        <v>0</v>
      </c>
      <c r="K37" s="234">
        <f>J37*C37</f>
        <v>0</v>
      </c>
      <c r="L37" s="78">
        <v>0</v>
      </c>
      <c r="M37" s="234">
        <f>L37*C37</f>
        <v>0</v>
      </c>
      <c r="N37" s="78">
        <v>0</v>
      </c>
      <c r="O37" s="234">
        <f>N37*C37</f>
        <v>0</v>
      </c>
      <c r="P37" s="78">
        <v>0</v>
      </c>
      <c r="Q37" s="234">
        <f>C37*P37</f>
        <v>0</v>
      </c>
      <c r="R37" s="78">
        <v>0</v>
      </c>
      <c r="S37" s="234">
        <f>R37*C37</f>
        <v>0</v>
      </c>
      <c r="T37" s="78">
        <v>0</v>
      </c>
      <c r="U37" s="234">
        <f>T37*C37</f>
        <v>0</v>
      </c>
      <c r="V37" s="78">
        <v>0</v>
      </c>
      <c r="W37" s="234">
        <f>V37*C37</f>
        <v>0</v>
      </c>
      <c r="X37" s="78">
        <v>0</v>
      </c>
      <c r="Y37" s="234">
        <f>X37*C37</f>
        <v>0</v>
      </c>
      <c r="Z37" s="78">
        <v>0</v>
      </c>
      <c r="AA37" s="234">
        <f>Z37*C37</f>
        <v>0</v>
      </c>
    </row>
    <row r="38" spans="1:28" ht="15.75">
      <c r="A38" s="56" t="s">
        <v>20</v>
      </c>
      <c r="B38" s="56" t="s">
        <v>103</v>
      </c>
      <c r="C38" s="66">
        <v>0</v>
      </c>
      <c r="D38" s="78">
        <v>0</v>
      </c>
      <c r="E38" s="234">
        <f>D38*C38</f>
        <v>0</v>
      </c>
      <c r="F38" s="78">
        <v>0</v>
      </c>
      <c r="G38" s="234">
        <f>F38*C38</f>
        <v>0</v>
      </c>
      <c r="H38" s="78">
        <v>0</v>
      </c>
      <c r="I38" s="234">
        <f>H38*C38</f>
        <v>0</v>
      </c>
      <c r="J38" s="78">
        <v>0</v>
      </c>
      <c r="K38" s="234">
        <f>J38*C38</f>
        <v>0</v>
      </c>
      <c r="L38" s="78">
        <v>0</v>
      </c>
      <c r="M38" s="234">
        <f>L38*C38</f>
        <v>0</v>
      </c>
      <c r="N38" s="78">
        <v>0</v>
      </c>
      <c r="O38" s="234">
        <f>N38*C38</f>
        <v>0</v>
      </c>
      <c r="P38" s="78">
        <v>0</v>
      </c>
      <c r="Q38" s="234">
        <f>C38*P38</f>
        <v>0</v>
      </c>
      <c r="R38" s="78">
        <v>0</v>
      </c>
      <c r="S38" s="234">
        <f>R38*C38</f>
        <v>0</v>
      </c>
      <c r="T38" s="78">
        <v>0</v>
      </c>
      <c r="U38" s="234">
        <f>T38*C38</f>
        <v>0</v>
      </c>
      <c r="V38" s="78">
        <v>0</v>
      </c>
      <c r="W38" s="234">
        <f>V38*C38</f>
        <v>0</v>
      </c>
      <c r="X38" s="78">
        <v>0</v>
      </c>
      <c r="Y38" s="234">
        <f>X38*C38</f>
        <v>0</v>
      </c>
      <c r="Z38" s="78">
        <v>0</v>
      </c>
      <c r="AA38" s="234">
        <f>Z38*C38</f>
        <v>0</v>
      </c>
    </row>
    <row r="39" spans="1:28">
      <c r="A39" s="6"/>
      <c r="B39" s="19"/>
      <c r="C39" s="48"/>
      <c r="D39" s="8"/>
      <c r="E39" s="7"/>
      <c r="F39" s="8"/>
      <c r="G39" s="7"/>
      <c r="H39" s="8"/>
      <c r="I39" s="11"/>
      <c r="J39" s="8"/>
      <c r="K39" s="7"/>
      <c r="L39" s="8"/>
      <c r="M39" s="7"/>
      <c r="N39" s="8"/>
      <c r="O39" s="7"/>
      <c r="P39" s="8"/>
      <c r="Q39" s="11"/>
      <c r="R39" s="8"/>
      <c r="S39" s="7"/>
      <c r="T39" s="8"/>
      <c r="U39" s="7"/>
      <c r="V39" s="8"/>
      <c r="W39" s="11"/>
      <c r="X39" s="8"/>
      <c r="Y39" s="7"/>
      <c r="Z39" s="8"/>
      <c r="AA39" s="7"/>
    </row>
    <row r="40" spans="1:28" ht="15.75">
      <c r="A40" s="13" t="s">
        <v>7</v>
      </c>
      <c r="B40" s="21"/>
      <c r="C40" s="220"/>
      <c r="D40" s="221"/>
      <c r="E40" s="222">
        <f>SUM(E36:E38)</f>
        <v>0</v>
      </c>
      <c r="F40" s="221"/>
      <c r="G40" s="222">
        <f t="shared" ref="G40:M40" si="53">SUM(G36:G38)</f>
        <v>0</v>
      </c>
      <c r="H40" s="8"/>
      <c r="I40" s="222">
        <f t="shared" si="53"/>
        <v>0</v>
      </c>
      <c r="J40" s="8"/>
      <c r="K40" s="222">
        <f t="shared" si="53"/>
        <v>0</v>
      </c>
      <c r="L40" s="8"/>
      <c r="M40" s="222">
        <f t="shared" si="53"/>
        <v>0</v>
      </c>
      <c r="N40" s="8"/>
      <c r="O40" s="222">
        <f t="shared" ref="O40" si="54">SUM(O36:O38)</f>
        <v>0</v>
      </c>
      <c r="P40" s="8"/>
      <c r="Q40" s="222">
        <f t="shared" ref="Q40:AA40" si="55">SUM(Q36:Q38)</f>
        <v>0</v>
      </c>
      <c r="R40" s="8"/>
      <c r="S40" s="222">
        <f t="shared" si="55"/>
        <v>0</v>
      </c>
      <c r="T40" s="8"/>
      <c r="U40" s="222">
        <f t="shared" si="55"/>
        <v>0</v>
      </c>
      <c r="V40" s="8"/>
      <c r="W40" s="222">
        <f t="shared" si="55"/>
        <v>0</v>
      </c>
      <c r="X40" s="8"/>
      <c r="Y40" s="222">
        <f t="shared" si="55"/>
        <v>0</v>
      </c>
      <c r="Z40" s="8"/>
      <c r="AA40" s="222">
        <f t="shared" si="55"/>
        <v>0</v>
      </c>
      <c r="AB40" s="224"/>
    </row>
    <row r="41" spans="1:28" ht="15.75">
      <c r="A41" s="13" t="s">
        <v>8</v>
      </c>
      <c r="B41" s="21"/>
      <c r="C41" s="220"/>
      <c r="D41" s="221"/>
      <c r="E41" s="222">
        <f>SUM(E40)</f>
        <v>0</v>
      </c>
      <c r="F41" s="221"/>
      <c r="G41" s="222">
        <f>E41+G40</f>
        <v>0</v>
      </c>
      <c r="H41" s="8"/>
      <c r="I41" s="222">
        <f t="shared" ref="I41" si="56">G41+I40</f>
        <v>0</v>
      </c>
      <c r="J41" s="8"/>
      <c r="K41" s="222">
        <f t="shared" ref="K41" si="57">I41+K40</f>
        <v>0</v>
      </c>
      <c r="L41" s="8"/>
      <c r="M41" s="222">
        <f t="shared" ref="M41" si="58">K41+M40</f>
        <v>0</v>
      </c>
      <c r="N41" s="8"/>
      <c r="O41" s="222">
        <f t="shared" ref="O41" si="59">M41+O40</f>
        <v>0</v>
      </c>
      <c r="P41" s="8"/>
      <c r="Q41" s="222">
        <f t="shared" ref="Q41" si="60">O41+Q40</f>
        <v>0</v>
      </c>
      <c r="R41" s="8"/>
      <c r="S41" s="222">
        <f t="shared" ref="S41" si="61">Q41+S40</f>
        <v>0</v>
      </c>
      <c r="T41" s="8"/>
      <c r="U41" s="222">
        <f t="shared" ref="U41" si="62">S41+U40</f>
        <v>0</v>
      </c>
      <c r="V41" s="8"/>
      <c r="W41" s="222">
        <f t="shared" ref="W41" si="63">U41+W40</f>
        <v>0</v>
      </c>
      <c r="X41" s="8"/>
      <c r="Y41" s="222">
        <f t="shared" ref="Y41" si="64">W41+Y40</f>
        <v>0</v>
      </c>
      <c r="Z41" s="8"/>
      <c r="AA41" s="222">
        <f t="shared" ref="AA41" si="65">Y41+AA40</f>
        <v>0</v>
      </c>
      <c r="AB41" s="224"/>
    </row>
    <row r="42" spans="1:28" s="36" customFormat="1" ht="15.75" thickBot="1">
      <c r="A42" s="35"/>
      <c r="B42" s="249"/>
      <c r="C42" s="250"/>
      <c r="D42" s="50"/>
      <c r="E42" s="236"/>
      <c r="F42" s="31"/>
      <c r="G42" s="32"/>
      <c r="H42" s="31"/>
      <c r="I42" s="33"/>
      <c r="J42" s="52"/>
      <c r="K42" s="34"/>
      <c r="L42" s="31"/>
      <c r="M42" s="32"/>
      <c r="N42" s="226"/>
      <c r="O42" s="227"/>
      <c r="P42" s="228"/>
      <c r="Q42" s="229"/>
      <c r="R42" s="228"/>
      <c r="S42" s="230"/>
      <c r="T42" s="228"/>
      <c r="U42" s="230"/>
      <c r="V42" s="228"/>
      <c r="W42" s="229"/>
      <c r="X42" s="228"/>
      <c r="Y42" s="230"/>
      <c r="Z42" s="228"/>
      <c r="AA42" s="230"/>
    </row>
    <row r="43" spans="1:28" ht="60" customHeight="1" thickBot="1">
      <c r="A43" s="57">
        <v>5</v>
      </c>
      <c r="B43" s="58" t="s">
        <v>133</v>
      </c>
      <c r="C43" s="210">
        <f>SUM(C45:C46)</f>
        <v>0</v>
      </c>
      <c r="D43" s="61" t="s">
        <v>5</v>
      </c>
      <c r="E43" s="62" t="s">
        <v>6</v>
      </c>
      <c r="F43" s="61" t="s">
        <v>5</v>
      </c>
      <c r="G43" s="62" t="s">
        <v>6</v>
      </c>
      <c r="H43" s="61" t="s">
        <v>5</v>
      </c>
      <c r="I43" s="63" t="s">
        <v>6</v>
      </c>
      <c r="J43" s="61" t="s">
        <v>5</v>
      </c>
      <c r="K43" s="62" t="s">
        <v>6</v>
      </c>
      <c r="L43" s="61" t="s">
        <v>5</v>
      </c>
      <c r="M43" s="62" t="s">
        <v>6</v>
      </c>
      <c r="N43" s="211" t="s">
        <v>5</v>
      </c>
      <c r="O43" s="212" t="s">
        <v>6</v>
      </c>
      <c r="P43" s="211" t="s">
        <v>5</v>
      </c>
      <c r="Q43" s="213" t="s">
        <v>6</v>
      </c>
      <c r="R43" s="211" t="s">
        <v>5</v>
      </c>
      <c r="S43" s="212" t="s">
        <v>6</v>
      </c>
      <c r="T43" s="211" t="s">
        <v>5</v>
      </c>
      <c r="U43" s="212" t="s">
        <v>6</v>
      </c>
      <c r="V43" s="211" t="s">
        <v>5</v>
      </c>
      <c r="W43" s="213" t="s">
        <v>6</v>
      </c>
      <c r="X43" s="211" t="s">
        <v>5</v>
      </c>
      <c r="Y43" s="212" t="s">
        <v>6</v>
      </c>
      <c r="Z43" s="211" t="s">
        <v>5</v>
      </c>
      <c r="AA43" s="214" t="s">
        <v>6</v>
      </c>
    </row>
    <row r="44" spans="1:28">
      <c r="A44" s="6"/>
      <c r="B44" s="19"/>
      <c r="C44" s="48"/>
      <c r="D44" s="8"/>
      <c r="E44" s="7"/>
      <c r="F44" s="8"/>
      <c r="G44" s="7"/>
      <c r="H44" s="8"/>
      <c r="I44" s="11"/>
      <c r="J44" s="8"/>
      <c r="K44" s="7"/>
      <c r="L44" s="8"/>
      <c r="M44" s="7"/>
      <c r="N44" s="12"/>
      <c r="O44" s="9"/>
      <c r="P44" s="12"/>
      <c r="Q44" s="10"/>
      <c r="R44" s="12"/>
      <c r="S44" s="9"/>
      <c r="T44" s="12"/>
      <c r="U44" s="9"/>
      <c r="V44" s="12"/>
      <c r="W44" s="10"/>
      <c r="X44" s="12"/>
      <c r="Y44" s="9"/>
      <c r="Z44" s="12"/>
      <c r="AA44" s="9"/>
    </row>
    <row r="45" spans="1:28" ht="15.75">
      <c r="A45" s="56" t="s">
        <v>21</v>
      </c>
      <c r="B45" s="56" t="s">
        <v>101</v>
      </c>
      <c r="C45" s="66">
        <v>0</v>
      </c>
      <c r="D45" s="78">
        <v>0</v>
      </c>
      <c r="E45" s="234">
        <f>D45*C45</f>
        <v>0</v>
      </c>
      <c r="F45" s="78">
        <v>0</v>
      </c>
      <c r="G45" s="234">
        <f>F45*C45</f>
        <v>0</v>
      </c>
      <c r="H45" s="78">
        <v>0</v>
      </c>
      <c r="I45" s="234">
        <f>H45*C45</f>
        <v>0</v>
      </c>
      <c r="J45" s="78">
        <v>0</v>
      </c>
      <c r="K45" s="234">
        <f>J45*C45</f>
        <v>0</v>
      </c>
      <c r="L45" s="78">
        <v>0</v>
      </c>
      <c r="M45" s="234">
        <f>L45*C45</f>
        <v>0</v>
      </c>
      <c r="N45" s="78">
        <v>0</v>
      </c>
      <c r="O45" s="234">
        <f>N45*C45</f>
        <v>0</v>
      </c>
      <c r="P45" s="78">
        <v>0</v>
      </c>
      <c r="Q45" s="234">
        <f>C45*P45</f>
        <v>0</v>
      </c>
      <c r="R45" s="78">
        <v>0</v>
      </c>
      <c r="S45" s="234">
        <f>R45*C45</f>
        <v>0</v>
      </c>
      <c r="T45" s="78">
        <v>0</v>
      </c>
      <c r="U45" s="234">
        <f>T45*C45</f>
        <v>0</v>
      </c>
      <c r="V45" s="78">
        <v>0</v>
      </c>
      <c r="W45" s="234">
        <f>V45*C45</f>
        <v>0</v>
      </c>
      <c r="X45" s="78">
        <v>0</v>
      </c>
      <c r="Y45" s="234">
        <f>X45*C45</f>
        <v>0</v>
      </c>
      <c r="Z45" s="78">
        <v>0</v>
      </c>
      <c r="AA45" s="234">
        <f>Z45*C45</f>
        <v>0</v>
      </c>
    </row>
    <row r="46" spans="1:28" ht="15.75">
      <c r="A46" s="56" t="s">
        <v>22</v>
      </c>
      <c r="B46" s="56" t="s">
        <v>102</v>
      </c>
      <c r="C46" s="66">
        <v>0</v>
      </c>
      <c r="D46" s="78">
        <v>0</v>
      </c>
      <c r="E46" s="234">
        <f>D46*C46</f>
        <v>0</v>
      </c>
      <c r="F46" s="78">
        <v>0</v>
      </c>
      <c r="G46" s="234">
        <f>F46*C46</f>
        <v>0</v>
      </c>
      <c r="H46" s="78">
        <v>0</v>
      </c>
      <c r="I46" s="234">
        <f>H46*C46</f>
        <v>0</v>
      </c>
      <c r="J46" s="78">
        <v>0</v>
      </c>
      <c r="K46" s="234">
        <f>J46*C46</f>
        <v>0</v>
      </c>
      <c r="L46" s="78">
        <v>0</v>
      </c>
      <c r="M46" s="234">
        <f>L46*C46</f>
        <v>0</v>
      </c>
      <c r="N46" s="78">
        <v>0</v>
      </c>
      <c r="O46" s="234">
        <f>N46*C46</f>
        <v>0</v>
      </c>
      <c r="P46" s="78">
        <v>0</v>
      </c>
      <c r="Q46" s="234">
        <f>C46*P46</f>
        <v>0</v>
      </c>
      <c r="R46" s="78">
        <v>0</v>
      </c>
      <c r="S46" s="234">
        <f>R46*C46</f>
        <v>0</v>
      </c>
      <c r="T46" s="78">
        <v>0</v>
      </c>
      <c r="U46" s="234">
        <f>T46*C46</f>
        <v>0</v>
      </c>
      <c r="V46" s="78">
        <v>0</v>
      </c>
      <c r="W46" s="234">
        <f>V46*C46</f>
        <v>0</v>
      </c>
      <c r="X46" s="78">
        <v>0</v>
      </c>
      <c r="Y46" s="234">
        <f>X46*C46</f>
        <v>0</v>
      </c>
      <c r="Z46" s="78">
        <v>0</v>
      </c>
      <c r="AA46" s="234">
        <f>Z46*C46</f>
        <v>0</v>
      </c>
    </row>
    <row r="47" spans="1:28">
      <c r="A47" s="6" t="s">
        <v>50</v>
      </c>
      <c r="B47" s="19" t="s">
        <v>103</v>
      </c>
      <c r="C47" s="48"/>
      <c r="D47" s="8"/>
      <c r="E47" s="7"/>
      <c r="F47" s="8"/>
      <c r="G47" s="7"/>
      <c r="H47" s="8"/>
      <c r="I47" s="11"/>
      <c r="J47" s="8"/>
      <c r="K47" s="7"/>
      <c r="L47" s="8"/>
      <c r="M47" s="7"/>
      <c r="N47" s="12"/>
      <c r="O47" s="9"/>
      <c r="P47" s="12"/>
      <c r="Q47" s="10"/>
      <c r="R47" s="12"/>
      <c r="S47" s="9"/>
      <c r="T47" s="12"/>
      <c r="U47" s="9"/>
      <c r="V47" s="12"/>
      <c r="W47" s="10"/>
      <c r="X47" s="12"/>
      <c r="Y47" s="9"/>
      <c r="Z47" s="12"/>
      <c r="AA47" s="9"/>
    </row>
    <row r="48" spans="1:28" ht="15.75">
      <c r="A48" s="13" t="s">
        <v>7</v>
      </c>
      <c r="B48" s="21"/>
      <c r="C48" s="220"/>
      <c r="D48" s="8"/>
      <c r="E48" s="222">
        <f>SUM(E45:E46)</f>
        <v>0</v>
      </c>
      <c r="F48" s="8"/>
      <c r="G48" s="222">
        <f t="shared" ref="G48:M48" si="66">SUM(G45:G46)</f>
        <v>0</v>
      </c>
      <c r="H48" s="8"/>
      <c r="I48" s="222">
        <f t="shared" si="66"/>
        <v>0</v>
      </c>
      <c r="J48" s="8"/>
      <c r="K48" s="222">
        <f t="shared" si="66"/>
        <v>0</v>
      </c>
      <c r="L48" s="8"/>
      <c r="M48" s="222">
        <f t="shared" si="66"/>
        <v>0</v>
      </c>
      <c r="N48" s="12"/>
      <c r="O48" s="222">
        <f t="shared" ref="O48:U48" si="67">SUM(O44:O46)</f>
        <v>0</v>
      </c>
      <c r="P48" s="12"/>
      <c r="Q48" s="222">
        <f t="shared" si="67"/>
        <v>0</v>
      </c>
      <c r="R48" s="12"/>
      <c r="S48" s="222">
        <f t="shared" si="67"/>
        <v>0</v>
      </c>
      <c r="T48" s="12"/>
      <c r="U48" s="222">
        <f t="shared" si="67"/>
        <v>0</v>
      </c>
      <c r="V48" s="12"/>
      <c r="W48" s="222">
        <f t="shared" ref="W48:AA48" si="68">SUM(W44:W46)</f>
        <v>0</v>
      </c>
      <c r="X48" s="12"/>
      <c r="Y48" s="222">
        <f t="shared" si="68"/>
        <v>0</v>
      </c>
      <c r="Z48" s="12"/>
      <c r="AA48" s="223">
        <f t="shared" si="68"/>
        <v>0</v>
      </c>
    </row>
    <row r="49" spans="1:27" ht="15.75">
      <c r="A49" s="13" t="s">
        <v>8</v>
      </c>
      <c r="B49" s="21"/>
      <c r="C49" s="220"/>
      <c r="D49" s="8"/>
      <c r="E49" s="222">
        <f>SUM(E48)</f>
        <v>0</v>
      </c>
      <c r="F49" s="8"/>
      <c r="G49" s="222">
        <f>E49+G48</f>
        <v>0</v>
      </c>
      <c r="H49" s="8"/>
      <c r="I49" s="222">
        <f t="shared" ref="I49" si="69">G49+I48</f>
        <v>0</v>
      </c>
      <c r="J49" s="8"/>
      <c r="K49" s="222">
        <f t="shared" ref="K49" si="70">I49+K48</f>
        <v>0</v>
      </c>
      <c r="L49" s="8"/>
      <c r="M49" s="222">
        <f t="shared" ref="M49" si="71">K49+M48</f>
        <v>0</v>
      </c>
      <c r="N49" s="12"/>
      <c r="O49" s="222">
        <f t="shared" ref="O49" si="72">M49+O48</f>
        <v>0</v>
      </c>
      <c r="P49" s="12"/>
      <c r="Q49" s="222">
        <f t="shared" ref="Q49" si="73">O49+Q48</f>
        <v>0</v>
      </c>
      <c r="R49" s="12"/>
      <c r="S49" s="222">
        <f t="shared" ref="S49" si="74">Q49+S48</f>
        <v>0</v>
      </c>
      <c r="T49" s="12"/>
      <c r="U49" s="222">
        <f t="shared" ref="U49" si="75">S49+U48</f>
        <v>0</v>
      </c>
      <c r="V49" s="12"/>
      <c r="W49" s="222">
        <f t="shared" ref="W49" si="76">U49+W48</f>
        <v>0</v>
      </c>
      <c r="X49" s="12"/>
      <c r="Y49" s="222">
        <f t="shared" ref="Y49" si="77">W49+Y48</f>
        <v>0</v>
      </c>
      <c r="Z49" s="12"/>
      <c r="AA49" s="223">
        <f t="shared" ref="AA49" si="78">Y49+AA48</f>
        <v>0</v>
      </c>
    </row>
    <row r="50" spans="1:27" s="36" customFormat="1" ht="15.75" thickBot="1">
      <c r="A50" s="35"/>
      <c r="B50" s="249"/>
      <c r="C50" s="250"/>
      <c r="D50" s="50"/>
      <c r="E50" s="30"/>
      <c r="F50" s="31"/>
      <c r="G50" s="32"/>
      <c r="H50" s="31"/>
      <c r="I50" s="33"/>
      <c r="J50" s="52"/>
      <c r="K50" s="34"/>
      <c r="L50" s="31"/>
      <c r="M50" s="32"/>
      <c r="N50" s="226"/>
      <c r="O50" s="227"/>
      <c r="P50" s="228"/>
      <c r="Q50" s="229"/>
      <c r="R50" s="228"/>
      <c r="S50" s="230"/>
      <c r="T50" s="228"/>
      <c r="U50" s="230"/>
      <c r="V50" s="228"/>
      <c r="W50" s="229"/>
      <c r="X50" s="228"/>
      <c r="Y50" s="230"/>
      <c r="Z50" s="228"/>
      <c r="AA50" s="230"/>
    </row>
    <row r="51" spans="1:27" ht="51" thickBot="1">
      <c r="A51" s="57">
        <v>6</v>
      </c>
      <c r="B51" s="58" t="s">
        <v>134</v>
      </c>
      <c r="C51" s="210">
        <f>SUM(C53:C54)</f>
        <v>0</v>
      </c>
      <c r="D51" s="61" t="s">
        <v>5</v>
      </c>
      <c r="E51" s="62" t="s">
        <v>6</v>
      </c>
      <c r="F51" s="61" t="s">
        <v>5</v>
      </c>
      <c r="G51" s="62" t="s">
        <v>6</v>
      </c>
      <c r="H51" s="61" t="s">
        <v>5</v>
      </c>
      <c r="I51" s="63" t="s">
        <v>6</v>
      </c>
      <c r="J51" s="61" t="s">
        <v>5</v>
      </c>
      <c r="K51" s="62" t="s">
        <v>6</v>
      </c>
      <c r="L51" s="61" t="s">
        <v>5</v>
      </c>
      <c r="M51" s="62" t="s">
        <v>6</v>
      </c>
      <c r="N51" s="211" t="s">
        <v>5</v>
      </c>
      <c r="O51" s="212" t="s">
        <v>6</v>
      </c>
      <c r="P51" s="211" t="s">
        <v>5</v>
      </c>
      <c r="Q51" s="213" t="s">
        <v>6</v>
      </c>
      <c r="R51" s="211" t="s">
        <v>5</v>
      </c>
      <c r="S51" s="212" t="s">
        <v>6</v>
      </c>
      <c r="T51" s="211" t="s">
        <v>5</v>
      </c>
      <c r="U51" s="212" t="s">
        <v>6</v>
      </c>
      <c r="V51" s="211" t="s">
        <v>5</v>
      </c>
      <c r="W51" s="213" t="s">
        <v>6</v>
      </c>
      <c r="X51" s="211" t="s">
        <v>5</v>
      </c>
      <c r="Y51" s="212" t="s">
        <v>6</v>
      </c>
      <c r="Z51" s="211" t="s">
        <v>5</v>
      </c>
      <c r="AA51" s="214" t="s">
        <v>6</v>
      </c>
    </row>
    <row r="52" spans="1:27">
      <c r="A52" s="13"/>
      <c r="B52" s="21"/>
      <c r="C52" s="19"/>
      <c r="D52" s="16"/>
      <c r="E52" s="15"/>
      <c r="F52" s="16"/>
      <c r="G52" s="15"/>
      <c r="H52" s="16"/>
      <c r="I52" s="17"/>
      <c r="J52" s="16"/>
      <c r="K52" s="15"/>
      <c r="L52" s="16"/>
      <c r="M52" s="15"/>
      <c r="N52" s="215"/>
      <c r="O52" s="216"/>
      <c r="P52" s="215"/>
      <c r="Q52" s="217"/>
      <c r="R52" s="215"/>
      <c r="S52" s="216"/>
      <c r="T52" s="215"/>
      <c r="U52" s="216"/>
      <c r="V52" s="215"/>
      <c r="W52" s="217"/>
      <c r="X52" s="215"/>
      <c r="Y52" s="216"/>
      <c r="Z52" s="215"/>
      <c r="AA52" s="216"/>
    </row>
    <row r="53" spans="1:27" ht="15.75">
      <c r="A53" s="56" t="s">
        <v>23</v>
      </c>
      <c r="B53" s="56" t="s">
        <v>104</v>
      </c>
      <c r="C53" s="66">
        <v>0</v>
      </c>
      <c r="D53" s="78">
        <v>0</v>
      </c>
      <c r="E53" s="234">
        <f>D53*C53</f>
        <v>0</v>
      </c>
      <c r="F53" s="78">
        <v>0</v>
      </c>
      <c r="G53" s="234">
        <f>F53*C53</f>
        <v>0</v>
      </c>
      <c r="H53" s="78">
        <v>0</v>
      </c>
      <c r="I53" s="234">
        <f>H53*C53</f>
        <v>0</v>
      </c>
      <c r="J53" s="78">
        <v>0</v>
      </c>
      <c r="K53" s="234">
        <f>J53*C53</f>
        <v>0</v>
      </c>
      <c r="L53" s="78">
        <v>0</v>
      </c>
      <c r="M53" s="234">
        <f>L53*C53</f>
        <v>0</v>
      </c>
      <c r="N53" s="78">
        <v>0</v>
      </c>
      <c r="O53" s="234">
        <f>N53*C53</f>
        <v>0</v>
      </c>
      <c r="P53" s="78">
        <v>0</v>
      </c>
      <c r="Q53" s="234">
        <f>C53*P53</f>
        <v>0</v>
      </c>
      <c r="R53" s="78">
        <v>0</v>
      </c>
      <c r="S53" s="234">
        <f>R53*C53</f>
        <v>0</v>
      </c>
      <c r="T53" s="78">
        <v>0</v>
      </c>
      <c r="U53" s="234">
        <f>T53*C53</f>
        <v>0</v>
      </c>
      <c r="V53" s="78">
        <v>0</v>
      </c>
      <c r="W53" s="234">
        <f>V53*C53</f>
        <v>0</v>
      </c>
      <c r="X53" s="78">
        <v>0</v>
      </c>
      <c r="Y53" s="234">
        <f>X53*C53</f>
        <v>0</v>
      </c>
      <c r="Z53" s="78">
        <v>0</v>
      </c>
      <c r="AA53" s="234">
        <f>Z53*C53</f>
        <v>0</v>
      </c>
    </row>
    <row r="54" spans="1:27" ht="15.75">
      <c r="A54" s="56" t="s">
        <v>24</v>
      </c>
      <c r="B54" s="56" t="s">
        <v>105</v>
      </c>
      <c r="C54" s="66">
        <v>0</v>
      </c>
      <c r="D54" s="78">
        <v>0</v>
      </c>
      <c r="E54" s="234">
        <f>D54*C54</f>
        <v>0</v>
      </c>
      <c r="F54" s="78">
        <v>0</v>
      </c>
      <c r="G54" s="234">
        <f>F54*C54</f>
        <v>0</v>
      </c>
      <c r="H54" s="78">
        <v>0</v>
      </c>
      <c r="I54" s="234">
        <f>H54*C54</f>
        <v>0</v>
      </c>
      <c r="J54" s="78">
        <v>0</v>
      </c>
      <c r="K54" s="234">
        <f>J54*C54</f>
        <v>0</v>
      </c>
      <c r="L54" s="78">
        <v>0</v>
      </c>
      <c r="M54" s="234">
        <f>L54*C54</f>
        <v>0</v>
      </c>
      <c r="N54" s="78">
        <v>0</v>
      </c>
      <c r="O54" s="234">
        <f>N54*C54</f>
        <v>0</v>
      </c>
      <c r="P54" s="78">
        <v>0</v>
      </c>
      <c r="Q54" s="234">
        <f>C54*P54</f>
        <v>0</v>
      </c>
      <c r="R54" s="78">
        <v>0</v>
      </c>
      <c r="S54" s="234">
        <f>R54*C54</f>
        <v>0</v>
      </c>
      <c r="T54" s="78">
        <v>0</v>
      </c>
      <c r="U54" s="234">
        <f>T54*C54</f>
        <v>0</v>
      </c>
      <c r="V54" s="78">
        <v>0</v>
      </c>
      <c r="W54" s="234">
        <f>V54*C54</f>
        <v>0</v>
      </c>
      <c r="X54" s="78">
        <v>0</v>
      </c>
      <c r="Y54" s="234">
        <f>X54*C54</f>
        <v>0</v>
      </c>
      <c r="Z54" s="78">
        <v>0</v>
      </c>
      <c r="AA54" s="234">
        <f>Z54*C54</f>
        <v>0</v>
      </c>
    </row>
    <row r="55" spans="1:27" ht="17.25" customHeight="1">
      <c r="A55" s="13"/>
      <c r="B55" s="21"/>
      <c r="C55" s="19"/>
      <c r="D55" s="16"/>
      <c r="E55" s="15"/>
      <c r="F55" s="16"/>
      <c r="G55" s="15"/>
      <c r="H55" s="16"/>
      <c r="I55" s="17"/>
      <c r="J55" s="16"/>
      <c r="K55" s="15"/>
      <c r="L55" s="16"/>
      <c r="M55" s="15"/>
      <c r="N55" s="215"/>
      <c r="O55" s="216"/>
      <c r="P55" s="215"/>
      <c r="Q55" s="217"/>
      <c r="R55" s="215"/>
      <c r="S55" s="216"/>
      <c r="T55" s="215"/>
      <c r="U55" s="216"/>
      <c r="V55" s="215"/>
      <c r="W55" s="217"/>
      <c r="X55" s="215"/>
      <c r="Y55" s="216"/>
      <c r="Z55" s="215"/>
      <c r="AA55" s="216"/>
    </row>
    <row r="56" spans="1:27" ht="15.75">
      <c r="A56" s="13" t="s">
        <v>7</v>
      </c>
      <c r="B56" s="21"/>
      <c r="C56" s="220"/>
      <c r="D56" s="221"/>
      <c r="E56" s="222">
        <f>SUM(E53:E54)</f>
        <v>0</v>
      </c>
      <c r="F56" s="221"/>
      <c r="G56" s="223">
        <f>SUM(G53:G54)</f>
        <v>0</v>
      </c>
      <c r="H56" s="67"/>
      <c r="I56" s="223">
        <f>SUM(I53:I54)</f>
        <v>0</v>
      </c>
      <c r="J56" s="67"/>
      <c r="K56" s="223">
        <f>SUM(K53:K54)</f>
        <v>0</v>
      </c>
      <c r="L56" s="67"/>
      <c r="M56" s="223">
        <f>SUM(M53:M54)</f>
        <v>0</v>
      </c>
      <c r="N56" s="67"/>
      <c r="O56" s="223">
        <f>SUM(O53:O54)</f>
        <v>0</v>
      </c>
      <c r="P56" s="67"/>
      <c r="Q56" s="223">
        <f>SUM(Q53:Q54)</f>
        <v>0</v>
      </c>
      <c r="R56" s="67"/>
      <c r="S56" s="223">
        <f>SUM(S53:S54)</f>
        <v>0</v>
      </c>
      <c r="T56" s="67"/>
      <c r="U56" s="223">
        <f>SUM(U53:U54)</f>
        <v>0</v>
      </c>
      <c r="V56" s="67"/>
      <c r="W56" s="223">
        <f>SUM(W53:W54)</f>
        <v>0</v>
      </c>
      <c r="X56" s="67"/>
      <c r="Y56" s="223">
        <f>SUM(Y53:Y54)</f>
        <v>0</v>
      </c>
      <c r="Z56" s="67"/>
      <c r="AA56" s="223">
        <f>SUM(AA53:AA54)</f>
        <v>0</v>
      </c>
    </row>
    <row r="57" spans="1:27" ht="15.75">
      <c r="A57" s="13" t="s">
        <v>8</v>
      </c>
      <c r="B57" s="21"/>
      <c r="C57" s="220"/>
      <c r="D57" s="221"/>
      <c r="E57" s="222">
        <f>SUM(E56)</f>
        <v>0</v>
      </c>
      <c r="F57" s="221"/>
      <c r="G57" s="223">
        <f>E57+G56</f>
        <v>0</v>
      </c>
      <c r="H57" s="67"/>
      <c r="I57" s="223">
        <f t="shared" ref="I57" si="79">G57+I56</f>
        <v>0</v>
      </c>
      <c r="J57" s="67"/>
      <c r="K57" s="223">
        <f t="shared" ref="K57" si="80">I57+K56</f>
        <v>0</v>
      </c>
      <c r="L57" s="67"/>
      <c r="M57" s="223">
        <f t="shared" ref="M57" si="81">K57+M56</f>
        <v>0</v>
      </c>
      <c r="N57" s="67"/>
      <c r="O57" s="223">
        <f t="shared" ref="O57" si="82">M57+O56</f>
        <v>0</v>
      </c>
      <c r="P57" s="67"/>
      <c r="Q57" s="223">
        <f t="shared" ref="Q57" si="83">O57+Q56</f>
        <v>0</v>
      </c>
      <c r="R57" s="67"/>
      <c r="S57" s="223">
        <f t="shared" ref="S57" si="84">Q57+S56</f>
        <v>0</v>
      </c>
      <c r="T57" s="67"/>
      <c r="U57" s="223">
        <f t="shared" ref="U57" si="85">S57+U56</f>
        <v>0</v>
      </c>
      <c r="V57" s="67"/>
      <c r="W57" s="223">
        <f t="shared" ref="W57" si="86">U57+W56</f>
        <v>0</v>
      </c>
      <c r="X57" s="67"/>
      <c r="Y57" s="223">
        <f t="shared" ref="Y57" si="87">W57+Y56</f>
        <v>0</v>
      </c>
      <c r="Z57" s="67"/>
      <c r="AA57" s="223">
        <f t="shared" ref="AA57" si="88">Y57+AA56</f>
        <v>0</v>
      </c>
    </row>
    <row r="58" spans="1:27" s="36" customFormat="1" ht="15.75" thickBot="1">
      <c r="A58" s="35"/>
      <c r="B58" s="249"/>
      <c r="C58" s="250"/>
      <c r="D58" s="50"/>
      <c r="E58" s="30"/>
      <c r="F58" s="31"/>
      <c r="G58" s="32"/>
      <c r="H58" s="31"/>
      <c r="I58" s="33"/>
      <c r="J58" s="52"/>
      <c r="K58" s="34"/>
      <c r="L58" s="31"/>
      <c r="M58" s="32"/>
      <c r="N58" s="226"/>
      <c r="O58" s="227"/>
      <c r="P58" s="228"/>
      <c r="Q58" s="229"/>
      <c r="R58" s="228"/>
      <c r="S58" s="230"/>
      <c r="T58" s="228"/>
      <c r="U58" s="230"/>
      <c r="V58" s="228"/>
      <c r="W58" s="229"/>
      <c r="X58" s="228"/>
      <c r="Y58" s="230"/>
      <c r="Z58" s="228"/>
      <c r="AA58" s="230"/>
    </row>
    <row r="59" spans="1:27" ht="51" thickBot="1">
      <c r="A59" s="57">
        <v>7</v>
      </c>
      <c r="B59" s="58" t="s">
        <v>135</v>
      </c>
      <c r="C59" s="210">
        <f>SUM(C61:C65)</f>
        <v>0</v>
      </c>
      <c r="D59" s="61" t="s">
        <v>5</v>
      </c>
      <c r="E59" s="62" t="s">
        <v>6</v>
      </c>
      <c r="F59" s="61" t="s">
        <v>5</v>
      </c>
      <c r="G59" s="62" t="s">
        <v>6</v>
      </c>
      <c r="H59" s="61" t="s">
        <v>5</v>
      </c>
      <c r="I59" s="63" t="s">
        <v>6</v>
      </c>
      <c r="J59" s="61" t="s">
        <v>5</v>
      </c>
      <c r="K59" s="62" t="s">
        <v>6</v>
      </c>
      <c r="L59" s="61" t="s">
        <v>5</v>
      </c>
      <c r="M59" s="62" t="s">
        <v>6</v>
      </c>
      <c r="N59" s="211" t="s">
        <v>5</v>
      </c>
      <c r="O59" s="212" t="s">
        <v>6</v>
      </c>
      <c r="P59" s="211" t="s">
        <v>5</v>
      </c>
      <c r="Q59" s="213" t="s">
        <v>6</v>
      </c>
      <c r="R59" s="211" t="s">
        <v>5</v>
      </c>
      <c r="S59" s="212" t="s">
        <v>6</v>
      </c>
      <c r="T59" s="211" t="s">
        <v>5</v>
      </c>
      <c r="U59" s="212" t="s">
        <v>6</v>
      </c>
      <c r="V59" s="211" t="s">
        <v>5</v>
      </c>
      <c r="W59" s="213" t="s">
        <v>6</v>
      </c>
      <c r="X59" s="211" t="s">
        <v>5</v>
      </c>
      <c r="Y59" s="212" t="s">
        <v>6</v>
      </c>
      <c r="Z59" s="211" t="s">
        <v>5</v>
      </c>
      <c r="AA59" s="214" t="s">
        <v>6</v>
      </c>
    </row>
    <row r="60" spans="1:27">
      <c r="A60" s="13"/>
      <c r="B60" s="21"/>
      <c r="C60" s="19"/>
      <c r="D60" s="16"/>
      <c r="E60" s="15"/>
      <c r="F60" s="16"/>
      <c r="G60" s="15"/>
      <c r="H60" s="16"/>
      <c r="I60" s="17"/>
      <c r="J60" s="16"/>
      <c r="K60" s="15"/>
      <c r="L60" s="16"/>
      <c r="M60" s="15"/>
      <c r="N60" s="215"/>
      <c r="O60" s="216"/>
      <c r="P60" s="215"/>
      <c r="Q60" s="217"/>
      <c r="R60" s="215"/>
      <c r="S60" s="216"/>
      <c r="T60" s="215"/>
      <c r="U60" s="216"/>
      <c r="V60" s="215"/>
      <c r="W60" s="217"/>
      <c r="X60" s="215"/>
      <c r="Y60" s="216"/>
      <c r="Z60" s="215"/>
      <c r="AA60" s="216"/>
    </row>
    <row r="61" spans="1:27" ht="15.75">
      <c r="A61" s="56" t="s">
        <v>25</v>
      </c>
      <c r="B61" s="56" t="s">
        <v>106</v>
      </c>
      <c r="C61" s="66">
        <v>0</v>
      </c>
      <c r="D61" s="78">
        <v>0</v>
      </c>
      <c r="E61" s="234">
        <f t="shared" ref="E61:E65" si="89">D61*C61</f>
        <v>0</v>
      </c>
      <c r="F61" s="78">
        <v>0</v>
      </c>
      <c r="G61" s="234">
        <f t="shared" ref="G61:G65" si="90">F61*C61</f>
        <v>0</v>
      </c>
      <c r="H61" s="78">
        <v>0</v>
      </c>
      <c r="I61" s="234">
        <f t="shared" ref="I61:I65" si="91">H61*C61</f>
        <v>0</v>
      </c>
      <c r="J61" s="78">
        <v>0</v>
      </c>
      <c r="K61" s="234">
        <f t="shared" ref="K61:K65" si="92">J61*C61</f>
        <v>0</v>
      </c>
      <c r="L61" s="78">
        <v>0</v>
      </c>
      <c r="M61" s="234">
        <f t="shared" ref="M61:M65" si="93">L61*C61</f>
        <v>0</v>
      </c>
      <c r="N61" s="78">
        <v>0</v>
      </c>
      <c r="O61" s="234">
        <f t="shared" ref="O61:O65" si="94">N61*C61</f>
        <v>0</v>
      </c>
      <c r="P61" s="78">
        <v>0</v>
      </c>
      <c r="Q61" s="234">
        <f t="shared" ref="Q61:Q65" si="95">C61*P61</f>
        <v>0</v>
      </c>
      <c r="R61" s="78">
        <v>0</v>
      </c>
      <c r="S61" s="234">
        <f t="shared" ref="S61:S65" si="96">R61*C61</f>
        <v>0</v>
      </c>
      <c r="T61" s="78">
        <v>0</v>
      </c>
      <c r="U61" s="234">
        <f t="shared" ref="U61:U65" si="97">T61*C61</f>
        <v>0</v>
      </c>
      <c r="V61" s="78">
        <v>0</v>
      </c>
      <c r="W61" s="234">
        <f t="shared" ref="W61:W65" si="98">V61*C61</f>
        <v>0</v>
      </c>
      <c r="X61" s="78">
        <v>0</v>
      </c>
      <c r="Y61" s="234">
        <f t="shared" ref="Y61:Y65" si="99">X61*C61</f>
        <v>0</v>
      </c>
      <c r="Z61" s="78">
        <v>0</v>
      </c>
      <c r="AA61" s="234">
        <f t="shared" ref="AA61:AA65" si="100">Z61*C61</f>
        <v>0</v>
      </c>
    </row>
    <row r="62" spans="1:27" ht="15.75">
      <c r="A62" s="56" t="s">
        <v>26</v>
      </c>
      <c r="B62" s="56" t="s">
        <v>107</v>
      </c>
      <c r="C62" s="66">
        <v>0</v>
      </c>
      <c r="D62" s="78">
        <v>0</v>
      </c>
      <c r="E62" s="234">
        <f t="shared" si="89"/>
        <v>0</v>
      </c>
      <c r="F62" s="78">
        <v>0</v>
      </c>
      <c r="G62" s="234">
        <f t="shared" si="90"/>
        <v>0</v>
      </c>
      <c r="H62" s="78">
        <v>0</v>
      </c>
      <c r="I62" s="234">
        <f t="shared" si="91"/>
        <v>0</v>
      </c>
      <c r="J62" s="78">
        <v>0</v>
      </c>
      <c r="K62" s="234">
        <f t="shared" si="92"/>
        <v>0</v>
      </c>
      <c r="L62" s="78">
        <v>0</v>
      </c>
      <c r="M62" s="234">
        <f t="shared" si="93"/>
        <v>0</v>
      </c>
      <c r="N62" s="78">
        <v>0</v>
      </c>
      <c r="O62" s="234">
        <f t="shared" si="94"/>
        <v>0</v>
      </c>
      <c r="P62" s="78">
        <v>0</v>
      </c>
      <c r="Q62" s="234">
        <f t="shared" si="95"/>
        <v>0</v>
      </c>
      <c r="R62" s="78">
        <v>0</v>
      </c>
      <c r="S62" s="234">
        <f t="shared" si="96"/>
        <v>0</v>
      </c>
      <c r="T62" s="78">
        <v>0</v>
      </c>
      <c r="U62" s="234">
        <f t="shared" si="97"/>
        <v>0</v>
      </c>
      <c r="V62" s="78">
        <v>0</v>
      </c>
      <c r="W62" s="234">
        <f t="shared" si="98"/>
        <v>0</v>
      </c>
      <c r="X62" s="78">
        <v>0</v>
      </c>
      <c r="Y62" s="234">
        <f t="shared" si="99"/>
        <v>0</v>
      </c>
      <c r="Z62" s="78">
        <v>0</v>
      </c>
      <c r="AA62" s="234">
        <f t="shared" si="100"/>
        <v>0</v>
      </c>
    </row>
    <row r="63" spans="1:27" ht="15.75">
      <c r="A63" s="56" t="s">
        <v>27</v>
      </c>
      <c r="B63" s="56" t="s">
        <v>108</v>
      </c>
      <c r="C63" s="66">
        <v>0</v>
      </c>
      <c r="D63" s="78">
        <v>0</v>
      </c>
      <c r="E63" s="234">
        <f t="shared" si="89"/>
        <v>0</v>
      </c>
      <c r="F63" s="78">
        <v>0</v>
      </c>
      <c r="G63" s="234">
        <f t="shared" si="90"/>
        <v>0</v>
      </c>
      <c r="H63" s="78">
        <v>0</v>
      </c>
      <c r="I63" s="234">
        <f t="shared" si="91"/>
        <v>0</v>
      </c>
      <c r="J63" s="78">
        <v>0</v>
      </c>
      <c r="K63" s="234">
        <f t="shared" si="92"/>
        <v>0</v>
      </c>
      <c r="L63" s="78">
        <v>0</v>
      </c>
      <c r="M63" s="234">
        <f t="shared" si="93"/>
        <v>0</v>
      </c>
      <c r="N63" s="78">
        <v>0</v>
      </c>
      <c r="O63" s="234">
        <f t="shared" si="94"/>
        <v>0</v>
      </c>
      <c r="P63" s="78">
        <v>0</v>
      </c>
      <c r="Q63" s="234">
        <f t="shared" si="95"/>
        <v>0</v>
      </c>
      <c r="R63" s="78">
        <v>0</v>
      </c>
      <c r="S63" s="234">
        <f t="shared" si="96"/>
        <v>0</v>
      </c>
      <c r="T63" s="78">
        <v>0</v>
      </c>
      <c r="U63" s="234">
        <f t="shared" si="97"/>
        <v>0</v>
      </c>
      <c r="V63" s="78">
        <v>0</v>
      </c>
      <c r="W63" s="234">
        <f t="shared" si="98"/>
        <v>0</v>
      </c>
      <c r="X63" s="78">
        <v>0</v>
      </c>
      <c r="Y63" s="234">
        <f t="shared" si="99"/>
        <v>0</v>
      </c>
      <c r="Z63" s="78">
        <v>0</v>
      </c>
      <c r="AA63" s="234">
        <f t="shared" si="100"/>
        <v>0</v>
      </c>
    </row>
    <row r="64" spans="1:27" ht="15.75">
      <c r="A64" s="56" t="s">
        <v>28</v>
      </c>
      <c r="B64" s="56" t="s">
        <v>109</v>
      </c>
      <c r="C64" s="66">
        <v>0</v>
      </c>
      <c r="D64" s="78">
        <v>0</v>
      </c>
      <c r="E64" s="234">
        <f t="shared" si="89"/>
        <v>0</v>
      </c>
      <c r="F64" s="78">
        <v>0</v>
      </c>
      <c r="G64" s="234">
        <f t="shared" si="90"/>
        <v>0</v>
      </c>
      <c r="H64" s="78">
        <v>0</v>
      </c>
      <c r="I64" s="234">
        <f t="shared" si="91"/>
        <v>0</v>
      </c>
      <c r="J64" s="78">
        <v>0</v>
      </c>
      <c r="K64" s="234">
        <f t="shared" si="92"/>
        <v>0</v>
      </c>
      <c r="L64" s="78">
        <v>0</v>
      </c>
      <c r="M64" s="234">
        <f t="shared" si="93"/>
        <v>0</v>
      </c>
      <c r="N64" s="78">
        <v>0</v>
      </c>
      <c r="O64" s="234">
        <f t="shared" si="94"/>
        <v>0</v>
      </c>
      <c r="P64" s="78">
        <v>0</v>
      </c>
      <c r="Q64" s="234">
        <f t="shared" si="95"/>
        <v>0</v>
      </c>
      <c r="R64" s="78">
        <v>0</v>
      </c>
      <c r="S64" s="234">
        <f t="shared" si="96"/>
        <v>0</v>
      </c>
      <c r="T64" s="78">
        <v>0</v>
      </c>
      <c r="U64" s="234">
        <f t="shared" si="97"/>
        <v>0</v>
      </c>
      <c r="V64" s="78">
        <v>0</v>
      </c>
      <c r="W64" s="234">
        <f t="shared" si="98"/>
        <v>0</v>
      </c>
      <c r="X64" s="78">
        <v>0</v>
      </c>
      <c r="Y64" s="234">
        <f t="shared" si="99"/>
        <v>0</v>
      </c>
      <c r="Z64" s="78">
        <v>0</v>
      </c>
      <c r="AA64" s="234">
        <f t="shared" si="100"/>
        <v>0</v>
      </c>
    </row>
    <row r="65" spans="1:28" ht="15.75">
      <c r="A65" s="56" t="s">
        <v>29</v>
      </c>
      <c r="B65" s="56" t="s">
        <v>110</v>
      </c>
      <c r="C65" s="66">
        <v>0</v>
      </c>
      <c r="D65" s="78">
        <v>0</v>
      </c>
      <c r="E65" s="234">
        <f t="shared" si="89"/>
        <v>0</v>
      </c>
      <c r="F65" s="78">
        <v>0</v>
      </c>
      <c r="G65" s="234">
        <f t="shared" si="90"/>
        <v>0</v>
      </c>
      <c r="H65" s="78">
        <v>0</v>
      </c>
      <c r="I65" s="234">
        <f t="shared" si="91"/>
        <v>0</v>
      </c>
      <c r="J65" s="78">
        <v>0</v>
      </c>
      <c r="K65" s="234">
        <f t="shared" si="92"/>
        <v>0</v>
      </c>
      <c r="L65" s="78">
        <v>0</v>
      </c>
      <c r="M65" s="234">
        <f t="shared" si="93"/>
        <v>0</v>
      </c>
      <c r="N65" s="78">
        <v>0</v>
      </c>
      <c r="O65" s="234">
        <f t="shared" si="94"/>
        <v>0</v>
      </c>
      <c r="P65" s="78">
        <v>0</v>
      </c>
      <c r="Q65" s="234">
        <f t="shared" si="95"/>
        <v>0</v>
      </c>
      <c r="R65" s="78">
        <v>0</v>
      </c>
      <c r="S65" s="234">
        <f t="shared" si="96"/>
        <v>0</v>
      </c>
      <c r="T65" s="78">
        <v>0</v>
      </c>
      <c r="U65" s="234">
        <f t="shared" si="97"/>
        <v>0</v>
      </c>
      <c r="V65" s="78">
        <v>0</v>
      </c>
      <c r="W65" s="234">
        <f t="shared" si="98"/>
        <v>0</v>
      </c>
      <c r="X65" s="78">
        <v>0</v>
      </c>
      <c r="Y65" s="234">
        <f t="shared" si="99"/>
        <v>0</v>
      </c>
      <c r="Z65" s="78">
        <v>0</v>
      </c>
      <c r="AA65" s="234">
        <f t="shared" si="100"/>
        <v>0</v>
      </c>
    </row>
    <row r="66" spans="1:28">
      <c r="C66" s="237"/>
      <c r="D66" s="16"/>
      <c r="E66" s="15"/>
      <c r="F66" s="16"/>
      <c r="G66" s="15"/>
      <c r="H66" s="16"/>
      <c r="I66" s="17"/>
      <c r="J66" s="16"/>
      <c r="K66" s="15"/>
      <c r="L66" s="16"/>
      <c r="M66" s="15"/>
      <c r="N66" s="215"/>
      <c r="O66" s="216"/>
      <c r="P66" s="215"/>
      <c r="Q66" s="217"/>
      <c r="R66" s="215"/>
      <c r="S66" s="216"/>
      <c r="T66" s="215"/>
      <c r="U66" s="216"/>
      <c r="V66" s="215"/>
      <c r="W66" s="217"/>
      <c r="X66" s="215"/>
      <c r="Y66" s="216"/>
      <c r="Z66" s="215"/>
      <c r="AA66" s="217"/>
      <c r="AB66" s="224"/>
    </row>
    <row r="67" spans="1:28" ht="15.75">
      <c r="A67" s="13" t="s">
        <v>7</v>
      </c>
      <c r="B67" s="21"/>
      <c r="C67" s="237"/>
      <c r="D67" s="221"/>
      <c r="E67" s="222">
        <f>SUM(E61:E65)</f>
        <v>0</v>
      </c>
      <c r="F67" s="16"/>
      <c r="G67" s="222">
        <f>SUM(G61:G65)</f>
        <v>0</v>
      </c>
      <c r="H67" s="16"/>
      <c r="I67" s="222">
        <f>SUM(I61:I65)</f>
        <v>0</v>
      </c>
      <c r="J67" s="16"/>
      <c r="K67" s="222">
        <f>SUM(K61:K65)</f>
        <v>0</v>
      </c>
      <c r="L67" s="16"/>
      <c r="M67" s="222">
        <f>SUM(M61:M65)</f>
        <v>0</v>
      </c>
      <c r="N67" s="215"/>
      <c r="O67" s="222">
        <f>SUM(O61:O65)</f>
        <v>0</v>
      </c>
      <c r="P67" s="215"/>
      <c r="Q67" s="222">
        <f>SUM(Q61:Q65)</f>
        <v>0</v>
      </c>
      <c r="R67" s="215"/>
      <c r="S67" s="222">
        <f>SUM(S61:S65)</f>
        <v>0</v>
      </c>
      <c r="T67" s="215"/>
      <c r="U67" s="222">
        <f>SUM(U61:U65)</f>
        <v>0</v>
      </c>
      <c r="V67" s="215"/>
      <c r="W67" s="222">
        <f>SUM(W61:W65)</f>
        <v>0</v>
      </c>
      <c r="X67" s="215"/>
      <c r="Y67" s="222">
        <f>SUM(Y61:Y65)</f>
        <v>0</v>
      </c>
      <c r="Z67" s="215"/>
      <c r="AA67" s="222">
        <f>SUM(AA61:AA65)</f>
        <v>0</v>
      </c>
      <c r="AB67" s="224"/>
    </row>
    <row r="68" spans="1:28" ht="15.75">
      <c r="A68" s="13" t="s">
        <v>8</v>
      </c>
      <c r="B68" s="21"/>
      <c r="C68" s="237"/>
      <c r="D68" s="221"/>
      <c r="E68" s="222">
        <f>SUM(E67)</f>
        <v>0</v>
      </c>
      <c r="F68" s="16"/>
      <c r="G68" s="222">
        <f>E68+G67</f>
        <v>0</v>
      </c>
      <c r="H68" s="16"/>
      <c r="I68" s="222">
        <f t="shared" ref="I68" si="101">G68+I67</f>
        <v>0</v>
      </c>
      <c r="J68" s="16"/>
      <c r="K68" s="222">
        <f t="shared" ref="K68" si="102">I68+K67</f>
        <v>0</v>
      </c>
      <c r="L68" s="16"/>
      <c r="M68" s="222">
        <f t="shared" ref="M68" si="103">K68+M67</f>
        <v>0</v>
      </c>
      <c r="N68" s="215"/>
      <c r="O68" s="222">
        <f t="shared" ref="O68" si="104">M68+O67</f>
        <v>0</v>
      </c>
      <c r="P68" s="215"/>
      <c r="Q68" s="222">
        <f t="shared" ref="Q68" si="105">O68+Q67</f>
        <v>0</v>
      </c>
      <c r="R68" s="215"/>
      <c r="S68" s="222">
        <f t="shared" ref="S68" si="106">Q68+S67</f>
        <v>0</v>
      </c>
      <c r="T68" s="215"/>
      <c r="U68" s="222">
        <f t="shared" ref="U68" si="107">S68+U67</f>
        <v>0</v>
      </c>
      <c r="V68" s="215"/>
      <c r="W68" s="222">
        <f t="shared" ref="W68" si="108">U68+W67</f>
        <v>0</v>
      </c>
      <c r="X68" s="215"/>
      <c r="Y68" s="222">
        <f t="shared" ref="Y68" si="109">W68+Y67</f>
        <v>0</v>
      </c>
      <c r="Z68" s="215"/>
      <c r="AA68" s="222">
        <f t="shared" ref="AA68" si="110">Y68+AA67</f>
        <v>0</v>
      </c>
      <c r="AB68" s="224"/>
    </row>
    <row r="69" spans="1:28" s="36" customFormat="1" ht="15.75" thickBot="1">
      <c r="A69" s="35"/>
      <c r="B69" s="249"/>
      <c r="C69" s="250"/>
      <c r="D69" s="50"/>
      <c r="E69" s="30"/>
      <c r="F69" s="31"/>
      <c r="G69" s="32"/>
      <c r="H69" s="31"/>
      <c r="I69" s="33"/>
      <c r="J69" s="52"/>
      <c r="K69" s="34"/>
      <c r="L69" s="31"/>
      <c r="M69" s="32"/>
      <c r="N69" s="226"/>
      <c r="O69" s="227"/>
      <c r="P69" s="228"/>
      <c r="Q69" s="229"/>
      <c r="R69" s="228"/>
      <c r="S69" s="230"/>
      <c r="T69" s="228"/>
      <c r="U69" s="230"/>
      <c r="V69" s="228"/>
      <c r="W69" s="229"/>
      <c r="X69" s="228"/>
      <c r="Y69" s="230"/>
      <c r="Z69" s="228"/>
      <c r="AA69" s="230"/>
    </row>
    <row r="70" spans="1:28" ht="60" customHeight="1" thickBot="1">
      <c r="A70" s="57">
        <v>8</v>
      </c>
      <c r="B70" s="58" t="s">
        <v>136</v>
      </c>
      <c r="C70" s="210">
        <f>SUM(C72:C73)</f>
        <v>0</v>
      </c>
      <c r="D70" s="61" t="s">
        <v>5</v>
      </c>
      <c r="E70" s="62" t="s">
        <v>6</v>
      </c>
      <c r="F70" s="61" t="s">
        <v>5</v>
      </c>
      <c r="G70" s="62" t="s">
        <v>6</v>
      </c>
      <c r="H70" s="61" t="s">
        <v>5</v>
      </c>
      <c r="I70" s="63" t="s">
        <v>6</v>
      </c>
      <c r="J70" s="61" t="s">
        <v>5</v>
      </c>
      <c r="K70" s="62" t="s">
        <v>6</v>
      </c>
      <c r="L70" s="61" t="s">
        <v>5</v>
      </c>
      <c r="M70" s="62" t="s">
        <v>6</v>
      </c>
      <c r="N70" s="211" t="s">
        <v>5</v>
      </c>
      <c r="O70" s="212" t="s">
        <v>6</v>
      </c>
      <c r="P70" s="211" t="s">
        <v>5</v>
      </c>
      <c r="Q70" s="213" t="s">
        <v>6</v>
      </c>
      <c r="R70" s="211" t="s">
        <v>5</v>
      </c>
      <c r="S70" s="212" t="s">
        <v>6</v>
      </c>
      <c r="T70" s="211" t="s">
        <v>5</v>
      </c>
      <c r="U70" s="212" t="s">
        <v>6</v>
      </c>
      <c r="V70" s="211" t="s">
        <v>5</v>
      </c>
      <c r="W70" s="213" t="s">
        <v>6</v>
      </c>
      <c r="X70" s="211" t="s">
        <v>5</v>
      </c>
      <c r="Y70" s="212" t="s">
        <v>6</v>
      </c>
      <c r="Z70" s="211" t="s">
        <v>5</v>
      </c>
      <c r="AA70" s="214" t="s">
        <v>6</v>
      </c>
    </row>
    <row r="71" spans="1:28">
      <c r="A71" s="13"/>
      <c r="B71" s="21"/>
      <c r="C71" s="19"/>
      <c r="D71" s="16"/>
      <c r="E71" s="15"/>
      <c r="F71" s="16"/>
      <c r="G71" s="15"/>
      <c r="H71" s="16"/>
      <c r="I71" s="17"/>
      <c r="J71" s="16"/>
      <c r="K71" s="15"/>
      <c r="L71" s="16"/>
      <c r="M71" s="15"/>
      <c r="N71" s="215"/>
      <c r="O71" s="216"/>
      <c r="P71" s="215"/>
      <c r="Q71" s="217"/>
      <c r="R71" s="215"/>
      <c r="S71" s="216"/>
      <c r="T71" s="215"/>
      <c r="U71" s="216"/>
      <c r="V71" s="215"/>
      <c r="W71" s="217"/>
      <c r="X71" s="215"/>
      <c r="Y71" s="216"/>
      <c r="Z71" s="215"/>
      <c r="AA71" s="216"/>
    </row>
    <row r="72" spans="1:28" ht="15.75">
      <c r="A72" s="56" t="s">
        <v>30</v>
      </c>
      <c r="B72" s="56" t="s">
        <v>111</v>
      </c>
      <c r="C72" s="66">
        <v>0</v>
      </c>
      <c r="D72" s="78">
        <v>0</v>
      </c>
      <c r="E72" s="234">
        <f>D72*C72</f>
        <v>0</v>
      </c>
      <c r="F72" s="78">
        <v>0</v>
      </c>
      <c r="G72" s="234">
        <f>F72*C72</f>
        <v>0</v>
      </c>
      <c r="H72" s="78">
        <v>0</v>
      </c>
      <c r="I72" s="234">
        <f>H72*C72</f>
        <v>0</v>
      </c>
      <c r="J72" s="78">
        <v>0</v>
      </c>
      <c r="K72" s="234">
        <f>J72*C72</f>
        <v>0</v>
      </c>
      <c r="L72" s="78">
        <v>0</v>
      </c>
      <c r="M72" s="234">
        <f>L72*C72</f>
        <v>0</v>
      </c>
      <c r="N72" s="78">
        <v>0</v>
      </c>
      <c r="O72" s="234">
        <f>N72*C72</f>
        <v>0</v>
      </c>
      <c r="P72" s="78">
        <v>0</v>
      </c>
      <c r="Q72" s="234">
        <f>C72*P72</f>
        <v>0</v>
      </c>
      <c r="R72" s="78">
        <v>0</v>
      </c>
      <c r="S72" s="234">
        <f>R72*C72</f>
        <v>0</v>
      </c>
      <c r="T72" s="78">
        <v>0</v>
      </c>
      <c r="U72" s="234">
        <f>T72*C72</f>
        <v>0</v>
      </c>
      <c r="V72" s="78">
        <v>0</v>
      </c>
      <c r="W72" s="234">
        <f>V72*C72</f>
        <v>0</v>
      </c>
      <c r="X72" s="78">
        <v>0</v>
      </c>
      <c r="Y72" s="234">
        <f>X72*C72</f>
        <v>0</v>
      </c>
      <c r="Z72" s="78">
        <v>0</v>
      </c>
      <c r="AA72" s="234">
        <f>Z72*C72</f>
        <v>0</v>
      </c>
    </row>
    <row r="73" spans="1:28" ht="15.75">
      <c r="A73" s="56" t="s">
        <v>31</v>
      </c>
      <c r="B73" s="56" t="s">
        <v>112</v>
      </c>
      <c r="C73" s="66">
        <v>0</v>
      </c>
      <c r="D73" s="78">
        <v>0</v>
      </c>
      <c r="E73" s="234">
        <f>D73*C73</f>
        <v>0</v>
      </c>
      <c r="F73" s="78">
        <v>0</v>
      </c>
      <c r="G73" s="234">
        <f>F73*C73</f>
        <v>0</v>
      </c>
      <c r="H73" s="78">
        <v>0</v>
      </c>
      <c r="I73" s="234">
        <f>H73*C73</f>
        <v>0</v>
      </c>
      <c r="J73" s="78">
        <v>0</v>
      </c>
      <c r="K73" s="234">
        <f>J73*C73</f>
        <v>0</v>
      </c>
      <c r="L73" s="78">
        <v>0</v>
      </c>
      <c r="M73" s="234">
        <f>L73*C73</f>
        <v>0</v>
      </c>
      <c r="N73" s="78">
        <v>0</v>
      </c>
      <c r="O73" s="234">
        <f>N73*C73</f>
        <v>0</v>
      </c>
      <c r="P73" s="78">
        <v>0</v>
      </c>
      <c r="Q73" s="234">
        <f>C73*P73</f>
        <v>0</v>
      </c>
      <c r="R73" s="78">
        <v>0</v>
      </c>
      <c r="S73" s="234">
        <f>R73*C73</f>
        <v>0</v>
      </c>
      <c r="T73" s="78">
        <v>0</v>
      </c>
      <c r="U73" s="234">
        <f>T73*C73</f>
        <v>0</v>
      </c>
      <c r="V73" s="78">
        <v>0</v>
      </c>
      <c r="W73" s="234">
        <f>V73*C73</f>
        <v>0</v>
      </c>
      <c r="X73" s="78">
        <v>0</v>
      </c>
      <c r="Y73" s="234">
        <f>X73*C73</f>
        <v>0</v>
      </c>
      <c r="Z73" s="78">
        <v>0</v>
      </c>
      <c r="AA73" s="234">
        <f>Z73*C73</f>
        <v>0</v>
      </c>
    </row>
    <row r="74" spans="1:28">
      <c r="A74" s="14"/>
      <c r="B74" s="21"/>
      <c r="C74" s="19"/>
      <c r="D74" s="16"/>
      <c r="E74" s="15"/>
      <c r="F74" s="16"/>
      <c r="G74" s="15"/>
      <c r="H74" s="16"/>
      <c r="I74" s="17"/>
      <c r="J74" s="16"/>
      <c r="K74" s="15"/>
      <c r="L74" s="16"/>
      <c r="M74" s="15"/>
      <c r="N74" s="215"/>
      <c r="O74" s="216"/>
      <c r="P74" s="215"/>
      <c r="Q74" s="217"/>
      <c r="R74" s="215"/>
      <c r="S74" s="216"/>
      <c r="T74" s="215"/>
      <c r="U74" s="216"/>
      <c r="V74" s="215"/>
      <c r="W74" s="217"/>
      <c r="X74" s="215"/>
      <c r="Y74" s="216"/>
      <c r="Z74" s="215"/>
      <c r="AA74" s="216"/>
    </row>
    <row r="75" spans="1:28" ht="15.75">
      <c r="A75" s="13" t="s">
        <v>7</v>
      </c>
      <c r="B75" s="21"/>
      <c r="C75" s="220"/>
      <c r="D75" s="16"/>
      <c r="E75" s="222">
        <f>SUM(E72:E73)</f>
        <v>0</v>
      </c>
      <c r="F75" s="16"/>
      <c r="G75" s="222">
        <f>SUM(G72:G73)</f>
        <v>0</v>
      </c>
      <c r="H75" s="16"/>
      <c r="I75" s="222">
        <f>SUM(I72:I73)</f>
        <v>0</v>
      </c>
      <c r="J75" s="16"/>
      <c r="K75" s="222">
        <f>SUM(K72:K73)</f>
        <v>0</v>
      </c>
      <c r="L75" s="16"/>
      <c r="M75" s="222">
        <f>SUM(M72:M73)</f>
        <v>0</v>
      </c>
      <c r="N75" s="215"/>
      <c r="O75" s="222">
        <f>SUM(O72:O73)</f>
        <v>0</v>
      </c>
      <c r="P75" s="215"/>
      <c r="Q75" s="222">
        <f>SUM(Q72:Q73)</f>
        <v>0</v>
      </c>
      <c r="R75" s="215"/>
      <c r="S75" s="222">
        <f>SUM(S72:S73)</f>
        <v>0</v>
      </c>
      <c r="T75" s="215"/>
      <c r="U75" s="222">
        <f>SUM(U72:U73)</f>
        <v>0</v>
      </c>
      <c r="V75" s="215"/>
      <c r="W75" s="222">
        <f>SUM(W72:W73)</f>
        <v>0</v>
      </c>
      <c r="X75" s="215"/>
      <c r="Y75" s="222">
        <f>SUM(Y72:Y73)</f>
        <v>0</v>
      </c>
      <c r="Z75" s="215"/>
      <c r="AA75" s="223">
        <f>SUM(AA72:AA73)</f>
        <v>0</v>
      </c>
    </row>
    <row r="76" spans="1:28" ht="15.75">
      <c r="A76" s="13" t="s">
        <v>8</v>
      </c>
      <c r="B76" s="21"/>
      <c r="C76" s="220"/>
      <c r="D76" s="16"/>
      <c r="E76" s="222">
        <f>SUM(E75)</f>
        <v>0</v>
      </c>
      <c r="F76" s="16"/>
      <c r="G76" s="222">
        <f>E76+G75</f>
        <v>0</v>
      </c>
      <c r="H76" s="16"/>
      <c r="I76" s="222">
        <f t="shared" ref="I76" si="111">G76+I75</f>
        <v>0</v>
      </c>
      <c r="J76" s="16"/>
      <c r="K76" s="222">
        <f t="shared" ref="K76" si="112">I76+K75</f>
        <v>0</v>
      </c>
      <c r="L76" s="16"/>
      <c r="M76" s="222">
        <f t="shared" ref="M76" si="113">K76+M75</f>
        <v>0</v>
      </c>
      <c r="N76" s="215"/>
      <c r="O76" s="222">
        <f t="shared" ref="O76" si="114">M76+O75</f>
        <v>0</v>
      </c>
      <c r="P76" s="215"/>
      <c r="Q76" s="222">
        <f t="shared" ref="Q76" si="115">O76+Q75</f>
        <v>0</v>
      </c>
      <c r="R76" s="215"/>
      <c r="S76" s="222">
        <f t="shared" ref="S76" si="116">Q76+S75</f>
        <v>0</v>
      </c>
      <c r="T76" s="215"/>
      <c r="U76" s="222">
        <f t="shared" ref="U76" si="117">S76+U75</f>
        <v>0</v>
      </c>
      <c r="V76" s="215"/>
      <c r="W76" s="222">
        <f t="shared" ref="W76" si="118">U76+W75</f>
        <v>0</v>
      </c>
      <c r="X76" s="215"/>
      <c r="Y76" s="222">
        <f t="shared" ref="Y76" si="119">W76+Y75</f>
        <v>0</v>
      </c>
      <c r="Z76" s="215"/>
      <c r="AA76" s="223">
        <f t="shared" ref="AA76" si="120">Y76+AA75</f>
        <v>0</v>
      </c>
    </row>
    <row r="77" spans="1:28" s="36" customFormat="1" ht="15.75" thickBot="1">
      <c r="A77" s="35"/>
      <c r="B77" s="249"/>
      <c r="C77" s="250"/>
      <c r="D77" s="50"/>
      <c r="E77" s="30"/>
      <c r="F77" s="31"/>
      <c r="G77" s="32"/>
      <c r="H77" s="31"/>
      <c r="I77" s="33"/>
      <c r="J77" s="52"/>
      <c r="K77" s="34"/>
      <c r="L77" s="31"/>
      <c r="M77" s="32"/>
      <c r="N77" s="226"/>
      <c r="O77" s="227"/>
      <c r="P77" s="228"/>
      <c r="Q77" s="229"/>
      <c r="R77" s="228"/>
      <c r="S77" s="230"/>
      <c r="T77" s="228"/>
      <c r="U77" s="230"/>
      <c r="V77" s="228"/>
      <c r="W77" s="229"/>
      <c r="X77" s="228"/>
      <c r="Y77" s="230"/>
      <c r="Z77" s="228"/>
      <c r="AA77" s="230"/>
    </row>
    <row r="78" spans="1:28" ht="51" thickBot="1">
      <c r="A78" s="57">
        <v>9</v>
      </c>
      <c r="B78" s="58" t="s">
        <v>137</v>
      </c>
      <c r="C78" s="210">
        <f>SUM(C80:C80)</f>
        <v>0</v>
      </c>
      <c r="D78" s="61" t="s">
        <v>5</v>
      </c>
      <c r="E78" s="62" t="s">
        <v>6</v>
      </c>
      <c r="F78" s="61" t="s">
        <v>5</v>
      </c>
      <c r="G78" s="62" t="s">
        <v>6</v>
      </c>
      <c r="H78" s="61" t="s">
        <v>5</v>
      </c>
      <c r="I78" s="63" t="s">
        <v>6</v>
      </c>
      <c r="J78" s="61" t="s">
        <v>5</v>
      </c>
      <c r="K78" s="62" t="s">
        <v>6</v>
      </c>
      <c r="L78" s="61" t="s">
        <v>5</v>
      </c>
      <c r="M78" s="62" t="s">
        <v>6</v>
      </c>
      <c r="N78" s="211" t="s">
        <v>5</v>
      </c>
      <c r="O78" s="212" t="s">
        <v>6</v>
      </c>
      <c r="P78" s="211" t="s">
        <v>5</v>
      </c>
      <c r="Q78" s="213" t="s">
        <v>6</v>
      </c>
      <c r="R78" s="211" t="s">
        <v>5</v>
      </c>
      <c r="S78" s="212" t="s">
        <v>6</v>
      </c>
      <c r="T78" s="211" t="s">
        <v>5</v>
      </c>
      <c r="U78" s="212" t="s">
        <v>6</v>
      </c>
      <c r="V78" s="211" t="s">
        <v>5</v>
      </c>
      <c r="W78" s="213" t="s">
        <v>6</v>
      </c>
      <c r="X78" s="211" t="s">
        <v>5</v>
      </c>
      <c r="Y78" s="212" t="s">
        <v>6</v>
      </c>
      <c r="Z78" s="211" t="s">
        <v>5</v>
      </c>
      <c r="AA78" s="214" t="s">
        <v>6</v>
      </c>
    </row>
    <row r="79" spans="1:28">
      <c r="A79" s="13"/>
      <c r="B79" s="21"/>
      <c r="C79" s="19"/>
      <c r="D79" s="16"/>
      <c r="E79" s="15"/>
      <c r="F79" s="16"/>
      <c r="G79" s="15"/>
      <c r="H79" s="16"/>
      <c r="I79" s="17"/>
      <c r="J79" s="16"/>
      <c r="K79" s="15"/>
      <c r="L79" s="16"/>
      <c r="M79" s="15"/>
      <c r="N79" s="215"/>
      <c r="O79" s="216"/>
      <c r="P79" s="215"/>
      <c r="Q79" s="217"/>
      <c r="R79" s="215"/>
      <c r="S79" s="216"/>
      <c r="T79" s="215"/>
      <c r="U79" s="216"/>
      <c r="V79" s="215"/>
      <c r="W79" s="217"/>
      <c r="X79" s="215"/>
      <c r="Y79" s="216"/>
      <c r="Z79" s="215"/>
      <c r="AA79" s="216"/>
    </row>
    <row r="80" spans="1:28" ht="15.75">
      <c r="A80" s="56" t="s">
        <v>32</v>
      </c>
      <c r="B80" s="56" t="s">
        <v>113</v>
      </c>
      <c r="C80" s="66">
        <v>0</v>
      </c>
      <c r="D80" s="78">
        <v>0</v>
      </c>
      <c r="E80" s="234">
        <f>D80*C80</f>
        <v>0</v>
      </c>
      <c r="F80" s="78">
        <v>0</v>
      </c>
      <c r="G80" s="234">
        <f>F80*C80</f>
        <v>0</v>
      </c>
      <c r="H80" s="78">
        <v>0</v>
      </c>
      <c r="I80" s="234">
        <f>H80*C80</f>
        <v>0</v>
      </c>
      <c r="J80" s="78">
        <v>0</v>
      </c>
      <c r="K80" s="234">
        <f>J80*C80</f>
        <v>0</v>
      </c>
      <c r="L80" s="78">
        <v>0</v>
      </c>
      <c r="M80" s="234">
        <f>L80*C80</f>
        <v>0</v>
      </c>
      <c r="N80" s="78">
        <v>0</v>
      </c>
      <c r="O80" s="234">
        <f>N80*C80</f>
        <v>0</v>
      </c>
      <c r="P80" s="78">
        <v>0</v>
      </c>
      <c r="Q80" s="234">
        <f>C80*P80</f>
        <v>0</v>
      </c>
      <c r="R80" s="78">
        <v>0</v>
      </c>
      <c r="S80" s="234">
        <f>R80*C80</f>
        <v>0</v>
      </c>
      <c r="T80" s="78">
        <v>0</v>
      </c>
      <c r="U80" s="234">
        <f>T80*C80</f>
        <v>0</v>
      </c>
      <c r="V80" s="78">
        <v>0</v>
      </c>
      <c r="W80" s="234">
        <f>V80*C80</f>
        <v>0</v>
      </c>
      <c r="X80" s="78">
        <v>0</v>
      </c>
      <c r="Y80" s="234">
        <f>X80*C80</f>
        <v>0</v>
      </c>
      <c r="Z80" s="78">
        <v>0</v>
      </c>
      <c r="AA80" s="234">
        <f>Z80*C80</f>
        <v>0</v>
      </c>
    </row>
    <row r="81" spans="1:27">
      <c r="B81" s="18"/>
      <c r="C81" s="238"/>
      <c r="D81" s="16"/>
      <c r="E81" s="17"/>
      <c r="F81" s="224"/>
      <c r="G81" s="15"/>
      <c r="H81" s="16"/>
      <c r="I81" s="17"/>
      <c r="J81" s="16"/>
      <c r="K81" s="15"/>
      <c r="L81" s="16"/>
      <c r="M81" s="15"/>
      <c r="N81" s="215"/>
      <c r="O81" s="216"/>
      <c r="P81" s="215"/>
      <c r="Q81" s="217"/>
      <c r="R81" s="215"/>
      <c r="S81" s="216"/>
      <c r="T81" s="215"/>
      <c r="U81" s="216"/>
      <c r="V81" s="215"/>
      <c r="W81" s="217"/>
      <c r="X81" s="215"/>
      <c r="Y81" s="216"/>
      <c r="Z81" s="215"/>
      <c r="AA81" s="216"/>
    </row>
    <row r="82" spans="1:27" ht="15.75">
      <c r="A82" s="13" t="s">
        <v>7</v>
      </c>
      <c r="B82" s="21"/>
      <c r="C82" s="220"/>
      <c r="D82" s="16"/>
      <c r="E82" s="222">
        <f>SUM(E80:E80)</f>
        <v>0</v>
      </c>
      <c r="F82" s="224"/>
      <c r="G82" s="222">
        <f>SUM(G80:G80)</f>
        <v>0</v>
      </c>
      <c r="H82" s="16"/>
      <c r="I82" s="222">
        <f>SUM(I80:I80)</f>
        <v>0</v>
      </c>
      <c r="J82" s="16"/>
      <c r="K82" s="222">
        <f>SUM(K80:K80)</f>
        <v>0</v>
      </c>
      <c r="L82" s="16"/>
      <c r="M82" s="222">
        <f>SUM(M80:M80)</f>
        <v>0</v>
      </c>
      <c r="N82" s="215"/>
      <c r="O82" s="222">
        <f>SUM(O80:O80)</f>
        <v>0</v>
      </c>
      <c r="P82" s="221"/>
      <c r="Q82" s="222">
        <f>SUM(Q80:Q80)</f>
        <v>0</v>
      </c>
      <c r="R82" s="221"/>
      <c r="S82" s="222">
        <f>SUM(S80:S80)</f>
        <v>0</v>
      </c>
      <c r="T82" s="221"/>
      <c r="U82" s="222">
        <f>SUM(U80:U80)</f>
        <v>0</v>
      </c>
      <c r="V82" s="221"/>
      <c r="W82" s="222">
        <f>SUM(W80:W80)</f>
        <v>0</v>
      </c>
      <c r="X82" s="221"/>
      <c r="Y82" s="222">
        <f>SUM(Y80:Y80)</f>
        <v>0</v>
      </c>
      <c r="Z82" s="221"/>
      <c r="AA82" s="222">
        <f>SUM(AA80:AA80)</f>
        <v>0</v>
      </c>
    </row>
    <row r="83" spans="1:27" ht="15.75">
      <c r="A83" s="13" t="s">
        <v>8</v>
      </c>
      <c r="B83" s="21"/>
      <c r="C83" s="220"/>
      <c r="D83" s="16"/>
      <c r="E83" s="222">
        <f>SUM(E82)</f>
        <v>0</v>
      </c>
      <c r="F83" s="224"/>
      <c r="G83" s="222">
        <f>E83+G82</f>
        <v>0</v>
      </c>
      <c r="H83" s="16"/>
      <c r="I83" s="222">
        <f t="shared" ref="I83" si="121">G83+I82</f>
        <v>0</v>
      </c>
      <c r="J83" s="16"/>
      <c r="K83" s="222">
        <f t="shared" ref="K83" si="122">I83+K82</f>
        <v>0</v>
      </c>
      <c r="L83" s="16"/>
      <c r="M83" s="222">
        <f t="shared" ref="M83" si="123">K83+M82</f>
        <v>0</v>
      </c>
      <c r="N83" s="215"/>
      <c r="O83" s="222">
        <f t="shared" ref="O83" si="124">M83+O82</f>
        <v>0</v>
      </c>
      <c r="P83" s="221"/>
      <c r="Q83" s="222">
        <f t="shared" ref="Q83" si="125">O83+Q82</f>
        <v>0</v>
      </c>
      <c r="R83" s="221"/>
      <c r="S83" s="222">
        <f t="shared" ref="S83" si="126">Q83+S82</f>
        <v>0</v>
      </c>
      <c r="T83" s="221"/>
      <c r="U83" s="222">
        <f t="shared" ref="U83" si="127">S83+U82</f>
        <v>0</v>
      </c>
      <c r="V83" s="221"/>
      <c r="W83" s="222">
        <f t="shared" ref="W83" si="128">U83+W82</f>
        <v>0</v>
      </c>
      <c r="X83" s="221"/>
      <c r="Y83" s="222">
        <f t="shared" ref="Y83" si="129">W83+Y82</f>
        <v>0</v>
      </c>
      <c r="Z83" s="221"/>
      <c r="AA83" s="222">
        <f t="shared" ref="AA83" si="130">Y83+AA82</f>
        <v>0</v>
      </c>
    </row>
    <row r="84" spans="1:27" s="36" customFormat="1" ht="15.75" thickBot="1">
      <c r="A84" s="35"/>
      <c r="B84" s="249"/>
      <c r="C84" s="250"/>
      <c r="D84" s="50"/>
      <c r="E84" s="30"/>
      <c r="F84" s="31"/>
      <c r="G84" s="32"/>
      <c r="H84" s="31"/>
      <c r="I84" s="33"/>
      <c r="J84" s="52"/>
      <c r="K84" s="34"/>
      <c r="L84" s="31"/>
      <c r="M84" s="32"/>
      <c r="N84" s="226"/>
      <c r="O84" s="227"/>
      <c r="P84" s="228"/>
      <c r="Q84" s="229"/>
      <c r="R84" s="228"/>
      <c r="S84" s="230"/>
      <c r="T84" s="228"/>
      <c r="U84" s="230"/>
      <c r="V84" s="228"/>
      <c r="W84" s="229"/>
      <c r="X84" s="228"/>
      <c r="Y84" s="230"/>
      <c r="Z84" s="228"/>
      <c r="AA84" s="230"/>
    </row>
    <row r="85" spans="1:27" ht="51" thickBot="1">
      <c r="A85" s="57">
        <v>10</v>
      </c>
      <c r="B85" s="58" t="s">
        <v>138</v>
      </c>
      <c r="C85" s="210">
        <f>SUM(C87:C90)</f>
        <v>0</v>
      </c>
      <c r="D85" s="61" t="s">
        <v>5</v>
      </c>
      <c r="E85" s="62" t="s">
        <v>6</v>
      </c>
      <c r="F85" s="61" t="s">
        <v>5</v>
      </c>
      <c r="G85" s="62" t="s">
        <v>6</v>
      </c>
      <c r="H85" s="61" t="s">
        <v>5</v>
      </c>
      <c r="I85" s="63" t="s">
        <v>6</v>
      </c>
      <c r="J85" s="61" t="s">
        <v>5</v>
      </c>
      <c r="K85" s="62" t="s">
        <v>6</v>
      </c>
      <c r="L85" s="61" t="s">
        <v>5</v>
      </c>
      <c r="M85" s="62" t="s">
        <v>6</v>
      </c>
      <c r="N85" s="211" t="s">
        <v>5</v>
      </c>
      <c r="O85" s="212" t="s">
        <v>6</v>
      </c>
      <c r="P85" s="211" t="s">
        <v>5</v>
      </c>
      <c r="Q85" s="213" t="s">
        <v>6</v>
      </c>
      <c r="R85" s="211" t="s">
        <v>5</v>
      </c>
      <c r="S85" s="212" t="s">
        <v>6</v>
      </c>
      <c r="T85" s="211" t="s">
        <v>5</v>
      </c>
      <c r="U85" s="212" t="s">
        <v>6</v>
      </c>
      <c r="V85" s="211" t="s">
        <v>5</v>
      </c>
      <c r="W85" s="213" t="s">
        <v>6</v>
      </c>
      <c r="X85" s="211" t="s">
        <v>5</v>
      </c>
      <c r="Y85" s="212" t="s">
        <v>6</v>
      </c>
      <c r="Z85" s="211" t="s">
        <v>5</v>
      </c>
      <c r="AA85" s="214" t="s">
        <v>6</v>
      </c>
    </row>
    <row r="86" spans="1:27">
      <c r="A86" s="13"/>
      <c r="B86" s="21"/>
      <c r="C86" s="19"/>
      <c r="D86" s="16"/>
      <c r="E86" s="15"/>
      <c r="F86" s="16"/>
      <c r="G86" s="15"/>
      <c r="H86" s="16"/>
      <c r="I86" s="17"/>
      <c r="J86" s="16"/>
      <c r="K86" s="15"/>
      <c r="L86" s="16"/>
      <c r="M86" s="15"/>
      <c r="N86" s="215"/>
      <c r="O86" s="216"/>
      <c r="P86" s="215"/>
      <c r="Q86" s="217"/>
      <c r="R86" s="215"/>
      <c r="S86" s="216"/>
      <c r="T86" s="215"/>
      <c r="U86" s="216"/>
      <c r="V86" s="215"/>
      <c r="W86" s="217"/>
      <c r="X86" s="215"/>
      <c r="Y86" s="216"/>
      <c r="Z86" s="215"/>
      <c r="AA86" s="216"/>
    </row>
    <row r="87" spans="1:27" ht="15.75">
      <c r="A87" s="56" t="s">
        <v>33</v>
      </c>
      <c r="B87" s="56" t="s">
        <v>114</v>
      </c>
      <c r="C87" s="66">
        <v>0</v>
      </c>
      <c r="D87" s="78">
        <v>0</v>
      </c>
      <c r="E87" s="234">
        <f>D87*C87</f>
        <v>0</v>
      </c>
      <c r="F87" s="78">
        <v>0</v>
      </c>
      <c r="G87" s="234">
        <f>F87*C87</f>
        <v>0</v>
      </c>
      <c r="H87" s="78">
        <v>0</v>
      </c>
      <c r="I87" s="234">
        <f>H87*C87</f>
        <v>0</v>
      </c>
      <c r="J87" s="78">
        <v>0</v>
      </c>
      <c r="K87" s="234">
        <f>J87*C87</f>
        <v>0</v>
      </c>
      <c r="L87" s="78">
        <v>0</v>
      </c>
      <c r="M87" s="234">
        <f>L87*C87</f>
        <v>0</v>
      </c>
      <c r="N87" s="78">
        <v>0</v>
      </c>
      <c r="O87" s="234">
        <f>N87*C87</f>
        <v>0</v>
      </c>
      <c r="P87" s="78">
        <v>0</v>
      </c>
      <c r="Q87" s="234">
        <f>C87*P87</f>
        <v>0</v>
      </c>
      <c r="R87" s="78">
        <v>0</v>
      </c>
      <c r="S87" s="234">
        <f>R87*C87</f>
        <v>0</v>
      </c>
      <c r="T87" s="78">
        <v>0</v>
      </c>
      <c r="U87" s="234">
        <f>T87*C87</f>
        <v>0</v>
      </c>
      <c r="V87" s="78">
        <v>0</v>
      </c>
      <c r="W87" s="234">
        <f>V87*C87</f>
        <v>0</v>
      </c>
      <c r="X87" s="78">
        <v>0</v>
      </c>
      <c r="Y87" s="234">
        <f>X87*C87</f>
        <v>0</v>
      </c>
      <c r="Z87" s="78">
        <v>0</v>
      </c>
      <c r="AA87" s="234">
        <f>Z87*C87</f>
        <v>0</v>
      </c>
    </row>
    <row r="88" spans="1:27" ht="18" customHeight="1">
      <c r="A88" s="56" t="s">
        <v>34</v>
      </c>
      <c r="B88" s="56" t="s">
        <v>115</v>
      </c>
      <c r="C88" s="66">
        <v>0</v>
      </c>
      <c r="D88" s="78">
        <v>0</v>
      </c>
      <c r="E88" s="234">
        <f>D88*C88</f>
        <v>0</v>
      </c>
      <c r="F88" s="78">
        <v>0</v>
      </c>
      <c r="G88" s="234">
        <f>F88*C88</f>
        <v>0</v>
      </c>
      <c r="H88" s="78">
        <v>0</v>
      </c>
      <c r="I88" s="234">
        <f>H88*C88</f>
        <v>0</v>
      </c>
      <c r="J88" s="78">
        <v>0</v>
      </c>
      <c r="K88" s="234">
        <f>J88*C88</f>
        <v>0</v>
      </c>
      <c r="L88" s="78">
        <v>0</v>
      </c>
      <c r="M88" s="234">
        <f>L88*C88</f>
        <v>0</v>
      </c>
      <c r="N88" s="78">
        <v>0</v>
      </c>
      <c r="O88" s="234">
        <f>N88*C88</f>
        <v>0</v>
      </c>
      <c r="P88" s="78">
        <v>0</v>
      </c>
      <c r="Q88" s="234">
        <f>C88*P88</f>
        <v>0</v>
      </c>
      <c r="R88" s="78">
        <v>0</v>
      </c>
      <c r="S88" s="234">
        <f>R88*C88</f>
        <v>0</v>
      </c>
      <c r="T88" s="78">
        <v>0</v>
      </c>
      <c r="U88" s="234">
        <f>T88*C88</f>
        <v>0</v>
      </c>
      <c r="V88" s="78">
        <v>0</v>
      </c>
      <c r="W88" s="234">
        <f>V88*C88</f>
        <v>0</v>
      </c>
      <c r="X88" s="78">
        <v>0</v>
      </c>
      <c r="Y88" s="234">
        <f>X88*C88</f>
        <v>0</v>
      </c>
      <c r="Z88" s="78">
        <v>0</v>
      </c>
      <c r="AA88" s="234">
        <f>Z88*C88</f>
        <v>0</v>
      </c>
    </row>
    <row r="89" spans="1:27" ht="15.75">
      <c r="A89" s="56" t="s">
        <v>35</v>
      </c>
      <c r="B89" s="56" t="s">
        <v>116</v>
      </c>
      <c r="C89" s="66">
        <v>0</v>
      </c>
      <c r="D89" s="78">
        <v>0</v>
      </c>
      <c r="E89" s="234">
        <f>D89*C89</f>
        <v>0</v>
      </c>
      <c r="F89" s="78">
        <v>0</v>
      </c>
      <c r="G89" s="234">
        <f>F89*C89</f>
        <v>0</v>
      </c>
      <c r="H89" s="78">
        <v>0</v>
      </c>
      <c r="I89" s="234">
        <f>H89*C89</f>
        <v>0</v>
      </c>
      <c r="J89" s="78">
        <v>0</v>
      </c>
      <c r="K89" s="234">
        <f>J89*C89</f>
        <v>0</v>
      </c>
      <c r="L89" s="78">
        <v>0</v>
      </c>
      <c r="M89" s="234">
        <f>L89*C89</f>
        <v>0</v>
      </c>
      <c r="N89" s="78">
        <v>0</v>
      </c>
      <c r="O89" s="234">
        <f>N89*C89</f>
        <v>0</v>
      </c>
      <c r="P89" s="78">
        <v>0</v>
      </c>
      <c r="Q89" s="234">
        <f>C89*P89</f>
        <v>0</v>
      </c>
      <c r="R89" s="78">
        <v>0</v>
      </c>
      <c r="S89" s="234">
        <f>R89*C89</f>
        <v>0</v>
      </c>
      <c r="T89" s="78">
        <v>0</v>
      </c>
      <c r="U89" s="234">
        <f>T89*C89</f>
        <v>0</v>
      </c>
      <c r="V89" s="78">
        <v>0</v>
      </c>
      <c r="W89" s="234">
        <f>V89*C89</f>
        <v>0</v>
      </c>
      <c r="X89" s="78">
        <v>0</v>
      </c>
      <c r="Y89" s="234">
        <f>X89*C89</f>
        <v>0</v>
      </c>
      <c r="Z89" s="78">
        <v>0</v>
      </c>
      <c r="AA89" s="234">
        <f>Z89*C89</f>
        <v>0</v>
      </c>
    </row>
    <row r="90" spans="1:27" ht="15.75">
      <c r="A90" s="56" t="s">
        <v>36</v>
      </c>
      <c r="B90" s="56" t="s">
        <v>117</v>
      </c>
      <c r="C90" s="66">
        <v>0</v>
      </c>
      <c r="D90" s="78">
        <v>0</v>
      </c>
      <c r="E90" s="234">
        <f>D90*C90</f>
        <v>0</v>
      </c>
      <c r="F90" s="78">
        <v>0</v>
      </c>
      <c r="G90" s="234">
        <f>F90*C90</f>
        <v>0</v>
      </c>
      <c r="H90" s="78">
        <v>0</v>
      </c>
      <c r="I90" s="234">
        <f>H90*C90</f>
        <v>0</v>
      </c>
      <c r="J90" s="78">
        <v>0</v>
      </c>
      <c r="K90" s="234">
        <f>J90*C90</f>
        <v>0</v>
      </c>
      <c r="L90" s="78">
        <v>0</v>
      </c>
      <c r="M90" s="234">
        <f>L90*C90</f>
        <v>0</v>
      </c>
      <c r="N90" s="78">
        <v>0</v>
      </c>
      <c r="O90" s="234">
        <f>N90*C90</f>
        <v>0</v>
      </c>
      <c r="P90" s="78">
        <v>0</v>
      </c>
      <c r="Q90" s="234">
        <f>C90*P90</f>
        <v>0</v>
      </c>
      <c r="R90" s="78">
        <v>0</v>
      </c>
      <c r="S90" s="234">
        <f>R90*C90</f>
        <v>0</v>
      </c>
      <c r="T90" s="78">
        <v>0</v>
      </c>
      <c r="U90" s="234">
        <f>T90*C90</f>
        <v>0</v>
      </c>
      <c r="V90" s="78">
        <v>0</v>
      </c>
      <c r="W90" s="234">
        <f>V90*C90</f>
        <v>0</v>
      </c>
      <c r="X90" s="78">
        <v>0</v>
      </c>
      <c r="Y90" s="234">
        <f>X90*C90</f>
        <v>0</v>
      </c>
      <c r="Z90" s="78">
        <v>0</v>
      </c>
      <c r="AA90" s="234">
        <f>Z90*C90</f>
        <v>0</v>
      </c>
    </row>
    <row r="91" spans="1:27">
      <c r="A91" s="14"/>
      <c r="B91" s="21"/>
      <c r="C91" s="19"/>
      <c r="D91" s="16"/>
      <c r="E91" s="15"/>
      <c r="F91" s="16"/>
      <c r="G91" s="15"/>
      <c r="H91" s="16"/>
      <c r="I91" s="17"/>
      <c r="J91" s="16"/>
      <c r="K91" s="15"/>
      <c r="L91" s="16"/>
      <c r="M91" s="15"/>
      <c r="N91" s="215"/>
      <c r="O91" s="216"/>
      <c r="P91" s="215"/>
      <c r="Q91" s="217"/>
      <c r="R91" s="215"/>
      <c r="S91" s="216"/>
      <c r="T91" s="215"/>
      <c r="U91" s="216"/>
      <c r="V91" s="215"/>
      <c r="W91" s="217"/>
      <c r="X91" s="215"/>
      <c r="Y91" s="216"/>
      <c r="Z91" s="215"/>
      <c r="AA91" s="216"/>
    </row>
    <row r="92" spans="1:27" ht="15.75">
      <c r="A92" s="13" t="s">
        <v>7</v>
      </c>
      <c r="B92" s="21"/>
      <c r="C92" s="220"/>
      <c r="D92" s="221"/>
      <c r="E92" s="223">
        <f>SUM(E87:E90)</f>
        <v>0</v>
      </c>
      <c r="F92" s="221"/>
      <c r="G92" s="223">
        <f t="shared" ref="G92:M92" si="131">SUM(G87:G90)</f>
        <v>0</v>
      </c>
      <c r="H92" s="221"/>
      <c r="I92" s="223">
        <f t="shared" si="131"/>
        <v>0</v>
      </c>
      <c r="J92" s="221"/>
      <c r="K92" s="223">
        <f t="shared" si="131"/>
        <v>0</v>
      </c>
      <c r="L92" s="221"/>
      <c r="M92" s="223">
        <f t="shared" si="131"/>
        <v>0</v>
      </c>
      <c r="N92" s="221"/>
      <c r="O92" s="223">
        <f>SUM(O87:O90)</f>
        <v>0</v>
      </c>
      <c r="P92" s="221"/>
      <c r="Q92" s="223">
        <f t="shared" ref="Q92:Y92" si="132">SUM(Q87:Q90)</f>
        <v>0</v>
      </c>
      <c r="R92" s="221"/>
      <c r="S92" s="223">
        <f t="shared" si="132"/>
        <v>0</v>
      </c>
      <c r="T92" s="221"/>
      <c r="U92" s="223">
        <f t="shared" si="132"/>
        <v>0</v>
      </c>
      <c r="V92" s="221"/>
      <c r="W92" s="223">
        <f t="shared" si="132"/>
        <v>0</v>
      </c>
      <c r="X92" s="221"/>
      <c r="Y92" s="223">
        <f t="shared" si="132"/>
        <v>0</v>
      </c>
      <c r="Z92" s="221"/>
      <c r="AA92" s="223">
        <f>SUM(AA87:AA90)</f>
        <v>0</v>
      </c>
    </row>
    <row r="93" spans="1:27" ht="15.75">
      <c r="A93" s="13" t="s">
        <v>8</v>
      </c>
      <c r="B93" s="21"/>
      <c r="C93" s="220"/>
      <c r="D93" s="221"/>
      <c r="E93" s="223">
        <f>SUM(E92)</f>
        <v>0</v>
      </c>
      <c r="F93" s="221"/>
      <c r="G93" s="223">
        <f>E93+G92</f>
        <v>0</v>
      </c>
      <c r="H93" s="221"/>
      <c r="I93" s="223">
        <f t="shared" ref="I93" si="133">G93+I92</f>
        <v>0</v>
      </c>
      <c r="J93" s="221"/>
      <c r="K93" s="223">
        <f t="shared" ref="K93" si="134">I93+K92</f>
        <v>0</v>
      </c>
      <c r="L93" s="221"/>
      <c r="M93" s="223">
        <f t="shared" ref="M93" si="135">K93+M92</f>
        <v>0</v>
      </c>
      <c r="N93" s="221"/>
      <c r="O93" s="223">
        <f t="shared" ref="O93" si="136">M93+O92</f>
        <v>0</v>
      </c>
      <c r="P93" s="221"/>
      <c r="Q93" s="223">
        <f t="shared" ref="Q93" si="137">O93+Q92</f>
        <v>0</v>
      </c>
      <c r="R93" s="221"/>
      <c r="S93" s="223">
        <f t="shared" ref="S93" si="138">Q93+S92</f>
        <v>0</v>
      </c>
      <c r="T93" s="221"/>
      <c r="U93" s="223">
        <f t="shared" ref="U93" si="139">S93+U92</f>
        <v>0</v>
      </c>
      <c r="V93" s="221"/>
      <c r="W93" s="223">
        <f t="shared" ref="W93" si="140">U93+W92</f>
        <v>0</v>
      </c>
      <c r="X93" s="221"/>
      <c r="Y93" s="223">
        <f t="shared" ref="Y93" si="141">W93+Y92</f>
        <v>0</v>
      </c>
      <c r="Z93" s="221"/>
      <c r="AA93" s="223">
        <f t="shared" ref="AA93" si="142">Y93+AA92</f>
        <v>0</v>
      </c>
    </row>
    <row r="94" spans="1:27" s="36" customFormat="1" ht="15.75" thickBot="1">
      <c r="A94" s="35"/>
      <c r="B94" s="249"/>
      <c r="C94" s="250"/>
      <c r="D94" s="50"/>
      <c r="E94" s="30"/>
      <c r="F94" s="31"/>
      <c r="G94" s="32"/>
      <c r="H94" s="31"/>
      <c r="I94" s="33"/>
      <c r="J94" s="52"/>
      <c r="K94" s="34"/>
      <c r="L94" s="31"/>
      <c r="M94" s="32"/>
      <c r="N94" s="226"/>
      <c r="O94" s="227"/>
      <c r="P94" s="228"/>
      <c r="Q94" s="229"/>
      <c r="R94" s="228"/>
      <c r="S94" s="230"/>
      <c r="T94" s="228"/>
      <c r="U94" s="230"/>
      <c r="V94" s="228"/>
      <c r="W94" s="229"/>
      <c r="X94" s="228"/>
      <c r="Y94" s="230"/>
      <c r="Z94" s="228"/>
      <c r="AA94" s="230"/>
    </row>
    <row r="95" spans="1:27" ht="51" thickBot="1">
      <c r="A95" s="57">
        <v>11</v>
      </c>
      <c r="B95" s="58" t="s">
        <v>139</v>
      </c>
      <c r="C95" s="210">
        <f>SUM(C97:C98)</f>
        <v>0</v>
      </c>
      <c r="D95" s="61" t="s">
        <v>5</v>
      </c>
      <c r="E95" s="62" t="s">
        <v>6</v>
      </c>
      <c r="F95" s="61" t="s">
        <v>5</v>
      </c>
      <c r="G95" s="62" t="s">
        <v>6</v>
      </c>
      <c r="H95" s="61" t="s">
        <v>5</v>
      </c>
      <c r="I95" s="63" t="s">
        <v>6</v>
      </c>
      <c r="J95" s="61" t="s">
        <v>5</v>
      </c>
      <c r="K95" s="62" t="s">
        <v>6</v>
      </c>
      <c r="L95" s="61" t="s">
        <v>5</v>
      </c>
      <c r="M95" s="62" t="s">
        <v>6</v>
      </c>
      <c r="N95" s="211" t="s">
        <v>5</v>
      </c>
      <c r="O95" s="212" t="s">
        <v>6</v>
      </c>
      <c r="P95" s="211" t="s">
        <v>5</v>
      </c>
      <c r="Q95" s="213" t="s">
        <v>6</v>
      </c>
      <c r="R95" s="211" t="s">
        <v>5</v>
      </c>
      <c r="S95" s="212" t="s">
        <v>6</v>
      </c>
      <c r="T95" s="211" t="s">
        <v>5</v>
      </c>
      <c r="U95" s="212" t="s">
        <v>6</v>
      </c>
      <c r="V95" s="211" t="s">
        <v>5</v>
      </c>
      <c r="W95" s="213" t="s">
        <v>6</v>
      </c>
      <c r="X95" s="211" t="s">
        <v>5</v>
      </c>
      <c r="Y95" s="212" t="s">
        <v>6</v>
      </c>
      <c r="Z95" s="211" t="s">
        <v>5</v>
      </c>
      <c r="AA95" s="214" t="s">
        <v>6</v>
      </c>
    </row>
    <row r="96" spans="1:27">
      <c r="A96" s="13"/>
      <c r="B96" s="21"/>
      <c r="C96" s="19"/>
      <c r="D96" s="16"/>
      <c r="E96" s="15"/>
      <c r="F96" s="16"/>
      <c r="G96" s="15"/>
      <c r="H96" s="16"/>
      <c r="I96" s="17"/>
      <c r="J96" s="16"/>
      <c r="K96" s="15"/>
      <c r="L96" s="16"/>
      <c r="M96" s="15"/>
      <c r="N96" s="215"/>
      <c r="O96" s="216"/>
      <c r="P96" s="215"/>
      <c r="Q96" s="217"/>
      <c r="R96" s="215"/>
      <c r="S96" s="216"/>
      <c r="T96" s="215"/>
      <c r="U96" s="216"/>
      <c r="V96" s="215"/>
      <c r="W96" s="217"/>
      <c r="X96" s="215"/>
      <c r="Y96" s="216"/>
      <c r="Z96" s="215"/>
      <c r="AA96" s="216"/>
    </row>
    <row r="97" spans="1:27" ht="15.75">
      <c r="A97" s="56" t="s">
        <v>37</v>
      </c>
      <c r="B97" s="56" t="s">
        <v>118</v>
      </c>
      <c r="C97" s="66">
        <v>0</v>
      </c>
      <c r="D97" s="78">
        <v>0</v>
      </c>
      <c r="E97" s="234">
        <f>D97*C97</f>
        <v>0</v>
      </c>
      <c r="F97" s="78">
        <v>0</v>
      </c>
      <c r="G97" s="234">
        <f>F97*C97</f>
        <v>0</v>
      </c>
      <c r="H97" s="78">
        <v>0</v>
      </c>
      <c r="I97" s="234">
        <f>H97*C97</f>
        <v>0</v>
      </c>
      <c r="J97" s="78">
        <v>0</v>
      </c>
      <c r="K97" s="234">
        <f>J97*C97</f>
        <v>0</v>
      </c>
      <c r="L97" s="78">
        <v>0</v>
      </c>
      <c r="M97" s="234">
        <f>L97*C97</f>
        <v>0</v>
      </c>
      <c r="N97" s="78">
        <v>0</v>
      </c>
      <c r="O97" s="234">
        <f>N97*C97</f>
        <v>0</v>
      </c>
      <c r="P97" s="78">
        <v>0</v>
      </c>
      <c r="Q97" s="234">
        <f>C97*P97</f>
        <v>0</v>
      </c>
      <c r="R97" s="78">
        <v>0</v>
      </c>
      <c r="S97" s="234">
        <f>R97*C97</f>
        <v>0</v>
      </c>
      <c r="T97" s="78">
        <v>0</v>
      </c>
      <c r="U97" s="234">
        <f>T97*C97</f>
        <v>0</v>
      </c>
      <c r="V97" s="78">
        <v>0</v>
      </c>
      <c r="W97" s="234">
        <f>V97*C97</f>
        <v>0</v>
      </c>
      <c r="X97" s="78">
        <v>0</v>
      </c>
      <c r="Y97" s="234">
        <f>X97*C97</f>
        <v>0</v>
      </c>
      <c r="Z97" s="78">
        <v>0</v>
      </c>
      <c r="AA97" s="234">
        <f>Z97*C97</f>
        <v>0</v>
      </c>
    </row>
    <row r="98" spans="1:27" ht="15.75" customHeight="1">
      <c r="A98" s="56" t="s">
        <v>38</v>
      </c>
      <c r="B98" s="56" t="s">
        <v>119</v>
      </c>
      <c r="C98" s="66">
        <v>0</v>
      </c>
      <c r="D98" s="78">
        <v>0</v>
      </c>
      <c r="E98" s="234">
        <f>D98*C98</f>
        <v>0</v>
      </c>
      <c r="F98" s="78">
        <v>0</v>
      </c>
      <c r="G98" s="234">
        <f>F98*C98</f>
        <v>0</v>
      </c>
      <c r="H98" s="78">
        <v>0</v>
      </c>
      <c r="I98" s="234">
        <f>H98*C98</f>
        <v>0</v>
      </c>
      <c r="J98" s="78">
        <v>0</v>
      </c>
      <c r="K98" s="234">
        <f>J98*C98</f>
        <v>0</v>
      </c>
      <c r="L98" s="78">
        <v>0</v>
      </c>
      <c r="M98" s="234">
        <f>L98*C98</f>
        <v>0</v>
      </c>
      <c r="N98" s="78">
        <v>0</v>
      </c>
      <c r="O98" s="234">
        <f>N98*C98</f>
        <v>0</v>
      </c>
      <c r="P98" s="78">
        <v>0</v>
      </c>
      <c r="Q98" s="234">
        <f>C98*P98</f>
        <v>0</v>
      </c>
      <c r="R98" s="78">
        <v>0</v>
      </c>
      <c r="S98" s="234">
        <f>R98*C98</f>
        <v>0</v>
      </c>
      <c r="T98" s="78">
        <v>0</v>
      </c>
      <c r="U98" s="234">
        <f>T98*C98</f>
        <v>0</v>
      </c>
      <c r="V98" s="78">
        <v>0</v>
      </c>
      <c r="W98" s="234">
        <f>V98*C98</f>
        <v>0</v>
      </c>
      <c r="X98" s="78">
        <v>0</v>
      </c>
      <c r="Y98" s="234">
        <f>X98*C98</f>
        <v>0</v>
      </c>
      <c r="Z98" s="78">
        <v>0</v>
      </c>
      <c r="AA98" s="234">
        <f>Z98*C98</f>
        <v>0</v>
      </c>
    </row>
    <row r="99" spans="1:27">
      <c r="C99" s="19"/>
      <c r="D99" s="16"/>
      <c r="E99" s="15"/>
      <c r="F99" s="16"/>
      <c r="G99" s="15"/>
      <c r="H99" s="16"/>
      <c r="I99" s="17"/>
      <c r="J99" s="16"/>
      <c r="K99" s="15"/>
      <c r="L99" s="16"/>
      <c r="M99" s="15"/>
      <c r="N99" s="16"/>
      <c r="O99" s="15"/>
      <c r="P99" s="16"/>
      <c r="Q99" s="17"/>
      <c r="R99" s="16"/>
      <c r="S99" s="15"/>
      <c r="T99" s="16"/>
      <c r="U99" s="15"/>
      <c r="V99" s="16"/>
      <c r="W99" s="17"/>
      <c r="X99" s="16"/>
      <c r="Y99" s="15"/>
      <c r="Z99" s="16"/>
      <c r="AA99" s="15"/>
    </row>
    <row r="100" spans="1:27" ht="15.75">
      <c r="A100" s="13" t="s">
        <v>7</v>
      </c>
      <c r="B100" s="21"/>
      <c r="C100" s="220"/>
      <c r="D100" s="221"/>
      <c r="E100" s="223">
        <f>SUM(E97:E98)</f>
        <v>0</v>
      </c>
      <c r="F100" s="221"/>
      <c r="G100" s="223">
        <f>SUM(G97:G98)</f>
        <v>0</v>
      </c>
      <c r="H100" s="221"/>
      <c r="I100" s="223">
        <f>SUM(I97:I98)</f>
        <v>0</v>
      </c>
      <c r="J100" s="221"/>
      <c r="K100" s="223">
        <f>SUM(K97:K98)</f>
        <v>0</v>
      </c>
      <c r="L100" s="221"/>
      <c r="M100" s="223">
        <f>SUM(M97:M98)</f>
        <v>0</v>
      </c>
      <c r="N100" s="221"/>
      <c r="O100" s="223">
        <f>SUM(O97:O98)</f>
        <v>0</v>
      </c>
      <c r="P100" s="221"/>
      <c r="Q100" s="223">
        <f>SUM(Q97:Q98)</f>
        <v>0</v>
      </c>
      <c r="R100" s="221"/>
      <c r="S100" s="223">
        <f>SUM(S97:S98)</f>
        <v>0</v>
      </c>
      <c r="T100" s="221"/>
      <c r="U100" s="223">
        <f>SUM(U97:U98)</f>
        <v>0</v>
      </c>
      <c r="V100" s="221"/>
      <c r="W100" s="223">
        <f>SUM(W97:W98)</f>
        <v>0</v>
      </c>
      <c r="X100" s="221"/>
      <c r="Y100" s="223">
        <f>SUM(Y97:Y98)</f>
        <v>0</v>
      </c>
      <c r="Z100" s="221"/>
      <c r="AA100" s="223">
        <f>SUM(AA97:AA98)</f>
        <v>0</v>
      </c>
    </row>
    <row r="101" spans="1:27" ht="15.75">
      <c r="A101" s="13" t="s">
        <v>8</v>
      </c>
      <c r="B101" s="21"/>
      <c r="C101" s="220"/>
      <c r="D101" s="221"/>
      <c r="E101" s="223">
        <f>SUM(E100)</f>
        <v>0</v>
      </c>
      <c r="F101" s="221"/>
      <c r="G101" s="223">
        <f>E101+G100</f>
        <v>0</v>
      </c>
      <c r="H101" s="221"/>
      <c r="I101" s="223">
        <f t="shared" ref="I101" si="143">G101+I100</f>
        <v>0</v>
      </c>
      <c r="J101" s="221"/>
      <c r="K101" s="223">
        <f t="shared" ref="K101" si="144">I101+K100</f>
        <v>0</v>
      </c>
      <c r="L101" s="221"/>
      <c r="M101" s="223">
        <f t="shared" ref="M101" si="145">K101+M100</f>
        <v>0</v>
      </c>
      <c r="N101" s="221"/>
      <c r="O101" s="223">
        <f t="shared" ref="O101" si="146">M101+O100</f>
        <v>0</v>
      </c>
      <c r="P101" s="221"/>
      <c r="Q101" s="223">
        <f t="shared" ref="Q101" si="147">O101+Q100</f>
        <v>0</v>
      </c>
      <c r="R101" s="221"/>
      <c r="S101" s="223">
        <f t="shared" ref="S101" si="148">Q101+S100</f>
        <v>0</v>
      </c>
      <c r="T101" s="221"/>
      <c r="U101" s="223">
        <f t="shared" ref="U101" si="149">S101+U100</f>
        <v>0</v>
      </c>
      <c r="V101" s="221"/>
      <c r="W101" s="223">
        <f t="shared" ref="W101" si="150">U101+W100</f>
        <v>0</v>
      </c>
      <c r="X101" s="221"/>
      <c r="Y101" s="223">
        <f t="shared" ref="Y101" si="151">W101+Y100</f>
        <v>0</v>
      </c>
      <c r="Z101" s="221"/>
      <c r="AA101" s="223">
        <f t="shared" ref="AA101" si="152">Y101+AA100</f>
        <v>0</v>
      </c>
    </row>
    <row r="102" spans="1:27" s="36" customFormat="1" ht="15.75" thickBot="1">
      <c r="A102" s="35"/>
      <c r="B102" s="249"/>
      <c r="C102" s="250"/>
      <c r="D102" s="50"/>
      <c r="E102" s="30"/>
      <c r="F102" s="31"/>
      <c r="G102" s="32"/>
      <c r="H102" s="31"/>
      <c r="I102" s="33"/>
      <c r="J102" s="52"/>
      <c r="K102" s="34"/>
      <c r="L102" s="31"/>
      <c r="M102" s="32"/>
      <c r="N102" s="226"/>
      <c r="O102" s="227"/>
      <c r="P102" s="228"/>
      <c r="Q102" s="229"/>
      <c r="R102" s="228"/>
      <c r="S102" s="230"/>
      <c r="T102" s="228"/>
      <c r="U102" s="230"/>
      <c r="V102" s="228"/>
      <c r="W102" s="229"/>
      <c r="X102" s="228"/>
      <c r="Y102" s="230"/>
      <c r="Z102" s="228"/>
      <c r="AA102" s="230"/>
    </row>
    <row r="103" spans="1:27" ht="51" thickBot="1">
      <c r="A103" s="57">
        <v>12</v>
      </c>
      <c r="B103" s="58" t="s">
        <v>140</v>
      </c>
      <c r="C103" s="210">
        <f>SUM(C105:C108)</f>
        <v>0</v>
      </c>
      <c r="D103" s="61" t="s">
        <v>5</v>
      </c>
      <c r="E103" s="62" t="s">
        <v>6</v>
      </c>
      <c r="F103" s="61" t="s">
        <v>5</v>
      </c>
      <c r="G103" s="62" t="s">
        <v>6</v>
      </c>
      <c r="H103" s="61" t="s">
        <v>5</v>
      </c>
      <c r="I103" s="63" t="s">
        <v>6</v>
      </c>
      <c r="J103" s="61" t="s">
        <v>5</v>
      </c>
      <c r="K103" s="62" t="s">
        <v>6</v>
      </c>
      <c r="L103" s="61" t="s">
        <v>5</v>
      </c>
      <c r="M103" s="62" t="s">
        <v>6</v>
      </c>
      <c r="N103" s="211" t="s">
        <v>5</v>
      </c>
      <c r="O103" s="212" t="s">
        <v>6</v>
      </c>
      <c r="P103" s="211" t="s">
        <v>5</v>
      </c>
      <c r="Q103" s="213" t="s">
        <v>6</v>
      </c>
      <c r="R103" s="211" t="s">
        <v>5</v>
      </c>
      <c r="S103" s="212" t="s">
        <v>6</v>
      </c>
      <c r="T103" s="211" t="s">
        <v>5</v>
      </c>
      <c r="U103" s="212" t="s">
        <v>6</v>
      </c>
      <c r="V103" s="211" t="s">
        <v>5</v>
      </c>
      <c r="W103" s="213" t="s">
        <v>6</v>
      </c>
      <c r="X103" s="211" t="s">
        <v>5</v>
      </c>
      <c r="Y103" s="212" t="s">
        <v>6</v>
      </c>
      <c r="Z103" s="211" t="s">
        <v>5</v>
      </c>
      <c r="AA103" s="214" t="s">
        <v>6</v>
      </c>
    </row>
    <row r="104" spans="1:27">
      <c r="A104" s="13"/>
      <c r="B104" s="21"/>
      <c r="C104" s="19"/>
      <c r="D104" s="16"/>
      <c r="E104" s="15"/>
      <c r="F104" s="16"/>
      <c r="G104" s="15"/>
      <c r="H104" s="16"/>
      <c r="I104" s="17"/>
      <c r="J104" s="16"/>
      <c r="K104" s="15"/>
      <c r="L104" s="16"/>
      <c r="M104" s="15"/>
      <c r="N104" s="215"/>
      <c r="O104" s="216"/>
      <c r="P104" s="215"/>
      <c r="Q104" s="217"/>
      <c r="R104" s="215"/>
      <c r="S104" s="216"/>
      <c r="T104" s="215"/>
      <c r="U104" s="216"/>
      <c r="V104" s="215"/>
      <c r="W104" s="217"/>
      <c r="X104" s="215"/>
      <c r="Y104" s="216"/>
      <c r="Z104" s="215"/>
      <c r="AA104" s="216"/>
    </row>
    <row r="105" spans="1:27" ht="15.75">
      <c r="A105" s="56" t="s">
        <v>39</v>
      </c>
      <c r="B105" s="56" t="s">
        <v>120</v>
      </c>
      <c r="C105" s="66">
        <v>0</v>
      </c>
      <c r="D105" s="78">
        <v>0</v>
      </c>
      <c r="E105" s="234">
        <f t="shared" ref="E105:E108" si="153">D105*C105</f>
        <v>0</v>
      </c>
      <c r="F105" s="78">
        <v>0</v>
      </c>
      <c r="G105" s="234">
        <f t="shared" ref="G105:G108" si="154">F105*C105</f>
        <v>0</v>
      </c>
      <c r="H105" s="78">
        <v>0</v>
      </c>
      <c r="I105" s="234">
        <f t="shared" ref="I105:I108" si="155">H105*C105</f>
        <v>0</v>
      </c>
      <c r="J105" s="78">
        <v>0</v>
      </c>
      <c r="K105" s="234">
        <f t="shared" ref="K105:K108" si="156">J105*C105</f>
        <v>0</v>
      </c>
      <c r="L105" s="78">
        <v>0</v>
      </c>
      <c r="M105" s="234">
        <f t="shared" ref="M105:M108" si="157">L105*C105</f>
        <v>0</v>
      </c>
      <c r="N105" s="78">
        <v>0</v>
      </c>
      <c r="O105" s="234">
        <f t="shared" ref="O105:O108" si="158">N105*C105</f>
        <v>0</v>
      </c>
      <c r="P105" s="78">
        <v>0</v>
      </c>
      <c r="Q105" s="234">
        <f t="shared" ref="Q105:Q108" si="159">C105*P105</f>
        <v>0</v>
      </c>
      <c r="R105" s="78">
        <v>0</v>
      </c>
      <c r="S105" s="234">
        <f t="shared" ref="S105:S108" si="160">R105*C105</f>
        <v>0</v>
      </c>
      <c r="T105" s="78">
        <v>0</v>
      </c>
      <c r="U105" s="234">
        <f t="shared" ref="U105:U108" si="161">T105*C105</f>
        <v>0</v>
      </c>
      <c r="V105" s="78">
        <v>0</v>
      </c>
      <c r="W105" s="234">
        <f t="shared" ref="W105:W108" si="162">V105*C105</f>
        <v>0</v>
      </c>
      <c r="X105" s="78">
        <v>0</v>
      </c>
      <c r="Y105" s="234">
        <f t="shared" ref="Y105:Y108" si="163">X105*C105</f>
        <v>0</v>
      </c>
      <c r="Z105" s="78">
        <v>0</v>
      </c>
      <c r="AA105" s="234">
        <f t="shared" ref="AA105:AA108" si="164">Z105*C105</f>
        <v>0</v>
      </c>
    </row>
    <row r="106" spans="1:27" ht="15.75" customHeight="1">
      <c r="A106" s="56" t="s">
        <v>40</v>
      </c>
      <c r="B106" s="56" t="s">
        <v>121</v>
      </c>
      <c r="C106" s="66">
        <v>0</v>
      </c>
      <c r="D106" s="78">
        <v>0</v>
      </c>
      <c r="E106" s="234">
        <f t="shared" si="153"/>
        <v>0</v>
      </c>
      <c r="F106" s="78">
        <v>0</v>
      </c>
      <c r="G106" s="234">
        <f t="shared" si="154"/>
        <v>0</v>
      </c>
      <c r="H106" s="78">
        <v>0</v>
      </c>
      <c r="I106" s="234">
        <f t="shared" si="155"/>
        <v>0</v>
      </c>
      <c r="J106" s="78">
        <v>0</v>
      </c>
      <c r="K106" s="234">
        <f t="shared" si="156"/>
        <v>0</v>
      </c>
      <c r="L106" s="78">
        <v>0</v>
      </c>
      <c r="M106" s="234">
        <f t="shared" si="157"/>
        <v>0</v>
      </c>
      <c r="N106" s="78">
        <v>0</v>
      </c>
      <c r="O106" s="234">
        <f t="shared" si="158"/>
        <v>0</v>
      </c>
      <c r="P106" s="78">
        <v>0</v>
      </c>
      <c r="Q106" s="234">
        <f t="shared" si="159"/>
        <v>0</v>
      </c>
      <c r="R106" s="78">
        <v>0</v>
      </c>
      <c r="S106" s="234">
        <f t="shared" si="160"/>
        <v>0</v>
      </c>
      <c r="T106" s="78">
        <v>0</v>
      </c>
      <c r="U106" s="234">
        <f t="shared" si="161"/>
        <v>0</v>
      </c>
      <c r="V106" s="78">
        <v>0</v>
      </c>
      <c r="W106" s="234">
        <f t="shared" si="162"/>
        <v>0</v>
      </c>
      <c r="X106" s="78">
        <v>0</v>
      </c>
      <c r="Y106" s="234">
        <f t="shared" si="163"/>
        <v>0</v>
      </c>
      <c r="Z106" s="78">
        <v>0</v>
      </c>
      <c r="AA106" s="234">
        <f t="shared" si="164"/>
        <v>0</v>
      </c>
    </row>
    <row r="107" spans="1:27" ht="15.75">
      <c r="A107" s="56" t="s">
        <v>41</v>
      </c>
      <c r="B107" s="56" t="s">
        <v>122</v>
      </c>
      <c r="C107" s="66">
        <v>0</v>
      </c>
      <c r="D107" s="78">
        <v>0</v>
      </c>
      <c r="E107" s="234">
        <f t="shared" si="153"/>
        <v>0</v>
      </c>
      <c r="F107" s="78">
        <v>0</v>
      </c>
      <c r="G107" s="234">
        <f t="shared" si="154"/>
        <v>0</v>
      </c>
      <c r="H107" s="78">
        <v>0</v>
      </c>
      <c r="I107" s="234">
        <f t="shared" si="155"/>
        <v>0</v>
      </c>
      <c r="J107" s="78">
        <v>0</v>
      </c>
      <c r="K107" s="234">
        <f t="shared" si="156"/>
        <v>0</v>
      </c>
      <c r="L107" s="78">
        <v>0</v>
      </c>
      <c r="M107" s="234">
        <f t="shared" si="157"/>
        <v>0</v>
      </c>
      <c r="N107" s="78">
        <v>0</v>
      </c>
      <c r="O107" s="234">
        <f t="shared" si="158"/>
        <v>0</v>
      </c>
      <c r="P107" s="78">
        <v>0</v>
      </c>
      <c r="Q107" s="234">
        <f t="shared" si="159"/>
        <v>0</v>
      </c>
      <c r="R107" s="78">
        <v>0</v>
      </c>
      <c r="S107" s="234">
        <f t="shared" si="160"/>
        <v>0</v>
      </c>
      <c r="T107" s="78">
        <v>0</v>
      </c>
      <c r="U107" s="234">
        <f t="shared" si="161"/>
        <v>0</v>
      </c>
      <c r="V107" s="78">
        <v>0</v>
      </c>
      <c r="W107" s="234">
        <f t="shared" si="162"/>
        <v>0</v>
      </c>
      <c r="X107" s="78">
        <v>0</v>
      </c>
      <c r="Y107" s="234">
        <f t="shared" si="163"/>
        <v>0</v>
      </c>
      <c r="Z107" s="78">
        <v>0</v>
      </c>
      <c r="AA107" s="234">
        <f t="shared" si="164"/>
        <v>0</v>
      </c>
    </row>
    <row r="108" spans="1:27" ht="15.75">
      <c r="A108" s="56" t="s">
        <v>42</v>
      </c>
      <c r="B108" s="56" t="s">
        <v>123</v>
      </c>
      <c r="C108" s="66">
        <v>0</v>
      </c>
      <c r="D108" s="78">
        <v>0</v>
      </c>
      <c r="E108" s="234">
        <f t="shared" si="153"/>
        <v>0</v>
      </c>
      <c r="F108" s="78">
        <v>0</v>
      </c>
      <c r="G108" s="234">
        <f t="shared" si="154"/>
        <v>0</v>
      </c>
      <c r="H108" s="78">
        <v>0</v>
      </c>
      <c r="I108" s="234">
        <f t="shared" si="155"/>
        <v>0</v>
      </c>
      <c r="J108" s="78">
        <v>0</v>
      </c>
      <c r="K108" s="234">
        <f t="shared" si="156"/>
        <v>0</v>
      </c>
      <c r="L108" s="78">
        <v>0</v>
      </c>
      <c r="M108" s="234">
        <f t="shared" si="157"/>
        <v>0</v>
      </c>
      <c r="N108" s="78">
        <v>0</v>
      </c>
      <c r="O108" s="234">
        <f t="shared" si="158"/>
        <v>0</v>
      </c>
      <c r="P108" s="78">
        <v>0</v>
      </c>
      <c r="Q108" s="234">
        <f t="shared" si="159"/>
        <v>0</v>
      </c>
      <c r="R108" s="78">
        <v>0</v>
      </c>
      <c r="S108" s="234">
        <f t="shared" si="160"/>
        <v>0</v>
      </c>
      <c r="T108" s="78">
        <v>0</v>
      </c>
      <c r="U108" s="234">
        <f t="shared" si="161"/>
        <v>0</v>
      </c>
      <c r="V108" s="78">
        <v>0</v>
      </c>
      <c r="W108" s="234">
        <f t="shared" si="162"/>
        <v>0</v>
      </c>
      <c r="X108" s="78">
        <v>0</v>
      </c>
      <c r="Y108" s="234">
        <f t="shared" si="163"/>
        <v>0</v>
      </c>
      <c r="Z108" s="78">
        <v>0</v>
      </c>
      <c r="AA108" s="234">
        <f t="shared" si="164"/>
        <v>0</v>
      </c>
    </row>
    <row r="109" spans="1:27">
      <c r="C109" s="19"/>
      <c r="D109" s="16"/>
      <c r="E109" s="15"/>
      <c r="F109" s="16"/>
      <c r="G109" s="15"/>
      <c r="H109" s="16"/>
      <c r="I109" s="17"/>
      <c r="J109" s="16"/>
      <c r="K109" s="15"/>
      <c r="L109" s="16"/>
      <c r="M109" s="15"/>
      <c r="N109" s="215"/>
      <c r="O109" s="216"/>
      <c r="P109" s="215"/>
      <c r="Q109" s="217"/>
      <c r="R109" s="215"/>
      <c r="S109" s="216"/>
      <c r="T109" s="215"/>
      <c r="U109" s="216"/>
      <c r="V109" s="215"/>
      <c r="W109" s="217"/>
      <c r="X109" s="215"/>
      <c r="Y109" s="216"/>
      <c r="Z109" s="215"/>
      <c r="AA109" s="216"/>
    </row>
    <row r="110" spans="1:27" ht="15.75">
      <c r="A110" s="13" t="s">
        <v>7</v>
      </c>
      <c r="B110" s="21"/>
      <c r="C110" s="67"/>
      <c r="D110" s="221"/>
      <c r="E110" s="223">
        <f>SUM(E105:E108)</f>
        <v>0</v>
      </c>
      <c r="F110" s="221"/>
      <c r="G110" s="223">
        <f>SUM(G105:G108)</f>
        <v>0</v>
      </c>
      <c r="H110" s="221"/>
      <c r="I110" s="223">
        <f>SUM(I105:I108)</f>
        <v>0</v>
      </c>
      <c r="J110" s="221"/>
      <c r="K110" s="223">
        <f>SUM(K105:K108)</f>
        <v>0</v>
      </c>
      <c r="L110" s="221"/>
      <c r="M110" s="223">
        <f>SUM(M105:M108)</f>
        <v>0</v>
      </c>
      <c r="N110" s="221"/>
      <c r="O110" s="223">
        <f>SUM(O105:O108)</f>
        <v>0</v>
      </c>
      <c r="P110" s="221"/>
      <c r="Q110" s="223">
        <f>SUM(Q105:Q108)</f>
        <v>0</v>
      </c>
      <c r="R110" s="221"/>
      <c r="S110" s="223">
        <f>SUM(S105:S108)</f>
        <v>0</v>
      </c>
      <c r="T110" s="221"/>
      <c r="U110" s="223">
        <f>SUM(U105:U108)</f>
        <v>0</v>
      </c>
      <c r="V110" s="221"/>
      <c r="W110" s="223">
        <f>SUM(W105:W108)</f>
        <v>0</v>
      </c>
      <c r="X110" s="221"/>
      <c r="Y110" s="223">
        <f>SUM(Y105:Y108)</f>
        <v>0</v>
      </c>
      <c r="Z110" s="221"/>
      <c r="AA110" s="223">
        <f>SUM(AA105:AA108)</f>
        <v>0</v>
      </c>
    </row>
    <row r="111" spans="1:27" ht="15.75">
      <c r="A111" s="13" t="s">
        <v>8</v>
      </c>
      <c r="B111" s="21"/>
      <c r="C111" s="67"/>
      <c r="D111" s="221"/>
      <c r="E111" s="223">
        <f>SUM(E110)</f>
        <v>0</v>
      </c>
      <c r="F111" s="221"/>
      <c r="G111" s="223">
        <f>E111+G110</f>
        <v>0</v>
      </c>
      <c r="H111" s="221"/>
      <c r="I111" s="223">
        <f t="shared" ref="I111" si="165">G111+I110</f>
        <v>0</v>
      </c>
      <c r="J111" s="221"/>
      <c r="K111" s="223">
        <f t="shared" ref="K111" si="166">I111+K110</f>
        <v>0</v>
      </c>
      <c r="L111" s="221"/>
      <c r="M111" s="223">
        <f t="shared" ref="M111" si="167">K111+M110</f>
        <v>0</v>
      </c>
      <c r="N111" s="221"/>
      <c r="O111" s="223">
        <f t="shared" ref="O111" si="168">M111+O110</f>
        <v>0</v>
      </c>
      <c r="P111" s="221"/>
      <c r="Q111" s="223">
        <f t="shared" ref="Q111" si="169">O111+Q110</f>
        <v>0</v>
      </c>
      <c r="R111" s="221"/>
      <c r="S111" s="223">
        <f t="shared" ref="S111" si="170">Q111+S110</f>
        <v>0</v>
      </c>
      <c r="T111" s="221"/>
      <c r="U111" s="223">
        <f t="shared" ref="U111" si="171">S111+U110</f>
        <v>0</v>
      </c>
      <c r="V111" s="221"/>
      <c r="W111" s="223">
        <f t="shared" ref="W111" si="172">U111+W110</f>
        <v>0</v>
      </c>
      <c r="X111" s="221"/>
      <c r="Y111" s="223">
        <f t="shared" ref="Y111" si="173">W111+Y110</f>
        <v>0</v>
      </c>
      <c r="Z111" s="221"/>
      <c r="AA111" s="223">
        <f t="shared" ref="AA111" si="174">Y111+AA110</f>
        <v>0</v>
      </c>
    </row>
    <row r="112" spans="1:27" s="36" customFormat="1" ht="15.75" thickBot="1">
      <c r="A112" s="35"/>
      <c r="B112" s="249"/>
      <c r="C112" s="250"/>
      <c r="D112" s="50"/>
      <c r="E112" s="30"/>
      <c r="F112" s="31"/>
      <c r="G112" s="32"/>
      <c r="H112" s="31"/>
      <c r="I112" s="33"/>
      <c r="J112" s="52"/>
      <c r="K112" s="34"/>
      <c r="L112" s="31"/>
      <c r="M112" s="32"/>
      <c r="N112" s="226"/>
      <c r="O112" s="227"/>
      <c r="P112" s="228"/>
      <c r="Q112" s="229"/>
      <c r="R112" s="228"/>
      <c r="S112" s="230"/>
      <c r="T112" s="228"/>
      <c r="U112" s="230"/>
      <c r="V112" s="228"/>
      <c r="W112" s="229"/>
      <c r="X112" s="228"/>
      <c r="Y112" s="230"/>
      <c r="Z112" s="228"/>
      <c r="AA112" s="230"/>
    </row>
    <row r="113" spans="1:27" ht="51" thickBot="1">
      <c r="A113" s="57">
        <v>13</v>
      </c>
      <c r="B113" s="58" t="s">
        <v>141</v>
      </c>
      <c r="C113" s="210">
        <f>SUM(C115:C119)</f>
        <v>0</v>
      </c>
      <c r="D113" s="61" t="s">
        <v>5</v>
      </c>
      <c r="E113" s="62" t="s">
        <v>6</v>
      </c>
      <c r="F113" s="61" t="s">
        <v>5</v>
      </c>
      <c r="G113" s="62" t="s">
        <v>6</v>
      </c>
      <c r="H113" s="61" t="s">
        <v>5</v>
      </c>
      <c r="I113" s="63" t="s">
        <v>6</v>
      </c>
      <c r="J113" s="61" t="s">
        <v>5</v>
      </c>
      <c r="K113" s="62" t="s">
        <v>6</v>
      </c>
      <c r="L113" s="61" t="s">
        <v>5</v>
      </c>
      <c r="M113" s="62" t="s">
        <v>6</v>
      </c>
      <c r="N113" s="211" t="s">
        <v>5</v>
      </c>
      <c r="O113" s="212" t="s">
        <v>6</v>
      </c>
      <c r="P113" s="211" t="s">
        <v>5</v>
      </c>
      <c r="Q113" s="213" t="s">
        <v>6</v>
      </c>
      <c r="R113" s="211" t="s">
        <v>5</v>
      </c>
      <c r="S113" s="212" t="s">
        <v>6</v>
      </c>
      <c r="T113" s="211" t="s">
        <v>5</v>
      </c>
      <c r="U113" s="212" t="s">
        <v>6</v>
      </c>
      <c r="V113" s="211" t="s">
        <v>5</v>
      </c>
      <c r="W113" s="213" t="s">
        <v>6</v>
      </c>
      <c r="X113" s="211" t="s">
        <v>5</v>
      </c>
      <c r="Y113" s="212" t="s">
        <v>6</v>
      </c>
      <c r="Z113" s="211" t="s">
        <v>5</v>
      </c>
      <c r="AA113" s="214" t="s">
        <v>6</v>
      </c>
    </row>
    <row r="114" spans="1:27">
      <c r="A114" s="13"/>
      <c r="B114" s="21"/>
      <c r="C114" s="19"/>
      <c r="D114" s="16"/>
      <c r="E114" s="15"/>
      <c r="F114" s="16"/>
      <c r="G114" s="15"/>
      <c r="H114" s="16"/>
      <c r="I114" s="17"/>
      <c r="J114" s="16"/>
      <c r="K114" s="15"/>
      <c r="L114" s="16"/>
      <c r="M114" s="15"/>
      <c r="N114" s="215"/>
      <c r="O114" s="216"/>
      <c r="P114" s="215"/>
      <c r="Q114" s="217"/>
      <c r="R114" s="215"/>
      <c r="S114" s="216"/>
      <c r="T114" s="215"/>
      <c r="U114" s="216"/>
      <c r="V114" s="215"/>
      <c r="W114" s="217"/>
      <c r="X114" s="215"/>
      <c r="Y114" s="216"/>
      <c r="Z114" s="215"/>
      <c r="AA114" s="216"/>
    </row>
    <row r="115" spans="1:27" ht="15.75">
      <c r="A115" s="56" t="s">
        <v>43</v>
      </c>
      <c r="B115" s="56" t="s">
        <v>124</v>
      </c>
      <c r="C115" s="66">
        <v>0</v>
      </c>
      <c r="D115" s="78">
        <v>0</v>
      </c>
      <c r="E115" s="234">
        <f>D115*C115</f>
        <v>0</v>
      </c>
      <c r="F115" s="78">
        <v>0</v>
      </c>
      <c r="G115" s="234">
        <f>F115*C115</f>
        <v>0</v>
      </c>
      <c r="H115" s="78">
        <v>0</v>
      </c>
      <c r="I115" s="234">
        <f>H115*C115</f>
        <v>0</v>
      </c>
      <c r="J115" s="78">
        <v>0</v>
      </c>
      <c r="K115" s="234">
        <f>J115*C115</f>
        <v>0</v>
      </c>
      <c r="L115" s="78">
        <v>0</v>
      </c>
      <c r="M115" s="234">
        <f>L115*C115</f>
        <v>0</v>
      </c>
      <c r="N115" s="78">
        <v>0</v>
      </c>
      <c r="O115" s="234">
        <f>N115*C115</f>
        <v>0</v>
      </c>
      <c r="P115" s="78">
        <v>0</v>
      </c>
      <c r="Q115" s="234">
        <f>C115*P115</f>
        <v>0</v>
      </c>
      <c r="R115" s="78">
        <v>0</v>
      </c>
      <c r="S115" s="234">
        <f>R115*C115</f>
        <v>0</v>
      </c>
      <c r="T115" s="78">
        <v>0</v>
      </c>
      <c r="U115" s="234">
        <f>T115*C115</f>
        <v>0</v>
      </c>
      <c r="V115" s="78">
        <v>0</v>
      </c>
      <c r="W115" s="234">
        <f>V115*C115</f>
        <v>0</v>
      </c>
      <c r="X115" s="78">
        <v>0</v>
      </c>
      <c r="Y115" s="234">
        <f>X115*C115</f>
        <v>0</v>
      </c>
      <c r="Z115" s="78">
        <v>0</v>
      </c>
      <c r="AA115" s="234">
        <f>Z115*C115</f>
        <v>0</v>
      </c>
    </row>
    <row r="116" spans="1:27" ht="15.75" customHeight="1">
      <c r="A116" s="56" t="s">
        <v>44</v>
      </c>
      <c r="B116" s="56" t="s">
        <v>125</v>
      </c>
      <c r="C116" s="66">
        <v>0</v>
      </c>
      <c r="D116" s="78">
        <v>0</v>
      </c>
      <c r="E116" s="234">
        <f>D116*C116</f>
        <v>0</v>
      </c>
      <c r="F116" s="78">
        <v>0</v>
      </c>
      <c r="G116" s="234">
        <f>F116*C116</f>
        <v>0</v>
      </c>
      <c r="H116" s="78">
        <v>0</v>
      </c>
      <c r="I116" s="234">
        <f>H116*C116</f>
        <v>0</v>
      </c>
      <c r="J116" s="78">
        <v>0</v>
      </c>
      <c r="K116" s="234">
        <f>J116*C116</f>
        <v>0</v>
      </c>
      <c r="L116" s="78">
        <v>0</v>
      </c>
      <c r="M116" s="234">
        <f>L116*C116</f>
        <v>0</v>
      </c>
      <c r="N116" s="78">
        <v>0</v>
      </c>
      <c r="O116" s="234">
        <f>N116*C116</f>
        <v>0</v>
      </c>
      <c r="P116" s="78">
        <v>0</v>
      </c>
      <c r="Q116" s="234">
        <f>C116*P116</f>
        <v>0</v>
      </c>
      <c r="R116" s="78">
        <v>0</v>
      </c>
      <c r="S116" s="234">
        <f>R116*C116</f>
        <v>0</v>
      </c>
      <c r="T116" s="78">
        <v>0</v>
      </c>
      <c r="U116" s="234">
        <f>T116*C116</f>
        <v>0</v>
      </c>
      <c r="V116" s="78">
        <v>0</v>
      </c>
      <c r="W116" s="234">
        <f>V116*C116</f>
        <v>0</v>
      </c>
      <c r="X116" s="78">
        <v>0</v>
      </c>
      <c r="Y116" s="234">
        <f>X116*C116</f>
        <v>0</v>
      </c>
      <c r="Z116" s="78">
        <v>0</v>
      </c>
      <c r="AA116" s="234">
        <f>Z116*C116</f>
        <v>0</v>
      </c>
    </row>
    <row r="117" spans="1:27" ht="15.75">
      <c r="A117" s="56" t="s">
        <v>45</v>
      </c>
      <c r="B117" s="56" t="s">
        <v>126</v>
      </c>
      <c r="C117" s="66">
        <v>0</v>
      </c>
      <c r="D117" s="78">
        <v>0</v>
      </c>
      <c r="E117" s="234">
        <f>D117*C117</f>
        <v>0</v>
      </c>
      <c r="F117" s="78">
        <v>0</v>
      </c>
      <c r="G117" s="234">
        <f>F117*C117</f>
        <v>0</v>
      </c>
      <c r="H117" s="78">
        <v>0</v>
      </c>
      <c r="I117" s="234">
        <f>H117*C117</f>
        <v>0</v>
      </c>
      <c r="J117" s="78">
        <v>0</v>
      </c>
      <c r="K117" s="234">
        <f>J117*C117</f>
        <v>0</v>
      </c>
      <c r="L117" s="78">
        <v>0</v>
      </c>
      <c r="M117" s="234">
        <f>L117*C117</f>
        <v>0</v>
      </c>
      <c r="N117" s="78">
        <v>0</v>
      </c>
      <c r="O117" s="234">
        <f>N117*C117</f>
        <v>0</v>
      </c>
      <c r="P117" s="78">
        <v>0</v>
      </c>
      <c r="Q117" s="234">
        <f>C117*P117</f>
        <v>0</v>
      </c>
      <c r="R117" s="78">
        <v>0</v>
      </c>
      <c r="S117" s="234">
        <f>R117*C117</f>
        <v>0</v>
      </c>
      <c r="T117" s="78">
        <v>0</v>
      </c>
      <c r="U117" s="234">
        <f>T117*C117</f>
        <v>0</v>
      </c>
      <c r="V117" s="78">
        <v>0</v>
      </c>
      <c r="W117" s="234">
        <f>V117*C117</f>
        <v>0</v>
      </c>
      <c r="X117" s="78">
        <v>0</v>
      </c>
      <c r="Y117" s="234">
        <f>X117*C117</f>
        <v>0</v>
      </c>
      <c r="Z117" s="78">
        <v>0</v>
      </c>
      <c r="AA117" s="234">
        <f>Z117*C117</f>
        <v>0</v>
      </c>
    </row>
    <row r="118" spans="1:27" ht="15.75">
      <c r="A118" s="56" t="s">
        <v>46</v>
      </c>
      <c r="B118" s="56" t="s">
        <v>127</v>
      </c>
      <c r="C118" s="66"/>
      <c r="D118" s="78"/>
      <c r="E118" s="234"/>
      <c r="F118" s="78"/>
      <c r="G118" s="234"/>
      <c r="H118" s="78"/>
      <c r="I118" s="234"/>
      <c r="J118" s="78"/>
      <c r="K118" s="234"/>
      <c r="L118" s="78"/>
      <c r="M118" s="234"/>
      <c r="N118" s="78"/>
      <c r="O118" s="234"/>
      <c r="P118" s="78"/>
      <c r="Q118" s="234"/>
      <c r="R118" s="78"/>
      <c r="S118" s="234"/>
      <c r="T118" s="78"/>
      <c r="U118" s="234"/>
      <c r="V118" s="78"/>
      <c r="W118" s="234"/>
      <c r="X118" s="78"/>
      <c r="Y118" s="234"/>
      <c r="Z118" s="78"/>
      <c r="AA118" s="234"/>
    </row>
    <row r="119" spans="1:27" ht="15.75">
      <c r="A119" s="56" t="s">
        <v>142</v>
      </c>
      <c r="B119" s="56" t="s">
        <v>128</v>
      </c>
      <c r="C119" s="66">
        <v>0</v>
      </c>
      <c r="D119" s="78">
        <v>0</v>
      </c>
      <c r="E119" s="234">
        <f>D119*C119</f>
        <v>0</v>
      </c>
      <c r="F119" s="78">
        <v>0</v>
      </c>
      <c r="G119" s="234">
        <f>F119*C119</f>
        <v>0</v>
      </c>
      <c r="H119" s="78">
        <v>0</v>
      </c>
      <c r="I119" s="234">
        <f>H119*C119</f>
        <v>0</v>
      </c>
      <c r="J119" s="78">
        <v>0</v>
      </c>
      <c r="K119" s="234">
        <f>J119*C119</f>
        <v>0</v>
      </c>
      <c r="L119" s="78">
        <v>0</v>
      </c>
      <c r="M119" s="234">
        <f>L119*C119</f>
        <v>0</v>
      </c>
      <c r="N119" s="78">
        <v>0</v>
      </c>
      <c r="O119" s="234">
        <f>N119*C119</f>
        <v>0</v>
      </c>
      <c r="P119" s="78">
        <v>0</v>
      </c>
      <c r="Q119" s="234">
        <f>C119*P119</f>
        <v>0</v>
      </c>
      <c r="R119" s="78">
        <v>0</v>
      </c>
      <c r="S119" s="234">
        <f>R119*C119</f>
        <v>0</v>
      </c>
      <c r="T119" s="78">
        <v>0</v>
      </c>
      <c r="U119" s="234">
        <f>T119*C119</f>
        <v>0</v>
      </c>
      <c r="V119" s="78">
        <v>0</v>
      </c>
      <c r="W119" s="234">
        <f>V119*C119</f>
        <v>0</v>
      </c>
      <c r="X119" s="78">
        <v>0</v>
      </c>
      <c r="Y119" s="234">
        <f>X119*C119</f>
        <v>0</v>
      </c>
      <c r="Z119" s="78">
        <v>0</v>
      </c>
      <c r="AA119" s="234">
        <f>Z119*C119</f>
        <v>0</v>
      </c>
    </row>
    <row r="120" spans="1:27">
      <c r="C120" s="19"/>
      <c r="D120" s="16"/>
      <c r="E120" s="15"/>
      <c r="F120" s="16"/>
      <c r="G120" s="15"/>
      <c r="H120" s="16"/>
      <c r="I120" s="17"/>
      <c r="J120" s="16"/>
      <c r="K120" s="15"/>
      <c r="L120" s="16"/>
      <c r="M120" s="15"/>
      <c r="N120" s="215"/>
      <c r="O120" s="216"/>
      <c r="P120" s="215"/>
      <c r="Q120" s="217"/>
      <c r="R120" s="215"/>
      <c r="S120" s="216"/>
      <c r="T120" s="215"/>
      <c r="U120" s="216"/>
      <c r="V120" s="215"/>
      <c r="W120" s="217"/>
      <c r="X120" s="215"/>
      <c r="Y120" s="216"/>
      <c r="Z120" s="215"/>
      <c r="AA120" s="216"/>
    </row>
    <row r="121" spans="1:27" ht="15.75">
      <c r="A121" s="13" t="s">
        <v>7</v>
      </c>
      <c r="B121" s="21"/>
      <c r="C121" s="67"/>
      <c r="D121" s="221"/>
      <c r="E121" s="222">
        <f>SUM(E115:E119)</f>
        <v>0</v>
      </c>
      <c r="F121" s="221"/>
      <c r="G121" s="222">
        <f t="shared" ref="G121:AA121" si="175">SUM(G115:G119)</f>
        <v>0</v>
      </c>
      <c r="H121" s="221"/>
      <c r="I121" s="222">
        <f t="shared" si="175"/>
        <v>0</v>
      </c>
      <c r="J121" s="221"/>
      <c r="K121" s="222">
        <f t="shared" si="175"/>
        <v>0</v>
      </c>
      <c r="L121" s="221"/>
      <c r="M121" s="222">
        <f t="shared" si="175"/>
        <v>0</v>
      </c>
      <c r="N121" s="221"/>
      <c r="O121" s="222">
        <f t="shared" si="175"/>
        <v>0</v>
      </c>
      <c r="P121" s="221"/>
      <c r="Q121" s="222">
        <f t="shared" si="175"/>
        <v>0</v>
      </c>
      <c r="R121" s="221"/>
      <c r="S121" s="223">
        <f t="shared" si="175"/>
        <v>0</v>
      </c>
      <c r="T121" s="221"/>
      <c r="U121" s="222">
        <f t="shared" si="175"/>
        <v>0</v>
      </c>
      <c r="V121" s="221"/>
      <c r="W121" s="222">
        <f t="shared" si="175"/>
        <v>0</v>
      </c>
      <c r="X121" s="221"/>
      <c r="Y121" s="222">
        <f t="shared" si="175"/>
        <v>0</v>
      </c>
      <c r="Z121" s="221"/>
      <c r="AA121" s="223">
        <f t="shared" si="175"/>
        <v>0</v>
      </c>
    </row>
    <row r="122" spans="1:27" ht="15.75">
      <c r="A122" s="13" t="s">
        <v>8</v>
      </c>
      <c r="B122" s="21"/>
      <c r="C122" s="67"/>
      <c r="D122" s="221"/>
      <c r="E122" s="222">
        <f>SUM(E121)</f>
        <v>0</v>
      </c>
      <c r="F122" s="221"/>
      <c r="G122" s="222">
        <f>E122+G121</f>
        <v>0</v>
      </c>
      <c r="H122" s="221"/>
      <c r="I122" s="222">
        <f t="shared" ref="I122" si="176">G122+I121</f>
        <v>0</v>
      </c>
      <c r="J122" s="221"/>
      <c r="K122" s="222">
        <f t="shared" ref="K122" si="177">I122+K121</f>
        <v>0</v>
      </c>
      <c r="L122" s="221"/>
      <c r="M122" s="222">
        <f t="shared" ref="M122" si="178">K122+M121</f>
        <v>0</v>
      </c>
      <c r="N122" s="221"/>
      <c r="O122" s="222">
        <f t="shared" ref="O122" si="179">M122+O121</f>
        <v>0</v>
      </c>
      <c r="P122" s="221"/>
      <c r="Q122" s="222">
        <f t="shared" ref="Q122" si="180">O122+Q121</f>
        <v>0</v>
      </c>
      <c r="R122" s="221"/>
      <c r="S122" s="223">
        <f t="shared" ref="S122" si="181">Q122+S121</f>
        <v>0</v>
      </c>
      <c r="T122" s="221"/>
      <c r="U122" s="222">
        <f t="shared" ref="U122" si="182">S122+U121</f>
        <v>0</v>
      </c>
      <c r="V122" s="221"/>
      <c r="W122" s="222">
        <f t="shared" ref="W122" si="183">U122+W121</f>
        <v>0</v>
      </c>
      <c r="X122" s="221"/>
      <c r="Y122" s="222">
        <f t="shared" ref="Y122" si="184">W122+Y121</f>
        <v>0</v>
      </c>
      <c r="Z122" s="221"/>
      <c r="AA122" s="223">
        <f>Y122+AA121</f>
        <v>0</v>
      </c>
    </row>
    <row r="123" spans="1:27" s="36" customFormat="1" ht="15.75" thickBot="1">
      <c r="A123" s="35"/>
      <c r="B123" s="249"/>
      <c r="C123" s="250"/>
      <c r="D123" s="50"/>
      <c r="E123" s="30"/>
      <c r="F123" s="31"/>
      <c r="G123" s="32"/>
      <c r="H123" s="31"/>
      <c r="I123" s="33"/>
      <c r="J123" s="52"/>
      <c r="K123" s="34"/>
      <c r="L123" s="31"/>
      <c r="M123" s="32"/>
      <c r="N123" s="226"/>
      <c r="O123" s="227"/>
      <c r="P123" s="228"/>
      <c r="Q123" s="229"/>
      <c r="R123" s="228"/>
      <c r="S123" s="230"/>
      <c r="T123" s="228"/>
      <c r="U123" s="230"/>
      <c r="V123" s="228"/>
      <c r="W123" s="229"/>
      <c r="X123" s="228"/>
      <c r="Y123" s="230"/>
      <c r="Z123" s="228"/>
      <c r="AA123" s="230"/>
    </row>
    <row r="124" spans="1:27">
      <c r="A124" s="13"/>
      <c r="B124" s="21"/>
      <c r="C124" s="19"/>
      <c r="D124" s="16"/>
      <c r="E124" s="15"/>
      <c r="F124" s="16"/>
      <c r="G124" s="15"/>
      <c r="H124" s="16"/>
      <c r="I124" s="17"/>
      <c r="J124" s="16"/>
      <c r="K124" s="15"/>
      <c r="L124" s="16"/>
      <c r="M124" s="15"/>
      <c r="N124" s="215"/>
      <c r="O124" s="216"/>
      <c r="P124" s="215"/>
      <c r="Q124" s="217"/>
      <c r="R124" s="215"/>
      <c r="S124" s="216"/>
      <c r="T124" s="215"/>
      <c r="U124" s="216"/>
      <c r="V124" s="215"/>
      <c r="W124" s="217"/>
      <c r="X124" s="215"/>
      <c r="Y124" s="216"/>
      <c r="Z124" s="215"/>
      <c r="AA124" s="216"/>
    </row>
    <row r="125" spans="1:27" ht="15.75" thickBot="1">
      <c r="A125" s="13"/>
      <c r="B125" s="21"/>
      <c r="C125" s="19"/>
      <c r="D125" s="16"/>
      <c r="E125" s="15"/>
      <c r="F125" s="16"/>
      <c r="G125" s="15"/>
      <c r="H125" s="16"/>
      <c r="I125" s="17"/>
      <c r="J125" s="16"/>
      <c r="K125" s="15"/>
      <c r="L125" s="16"/>
      <c r="M125" s="15"/>
      <c r="N125" s="215"/>
      <c r="O125" s="216"/>
      <c r="P125" s="215"/>
      <c r="Q125" s="217"/>
      <c r="R125" s="215"/>
      <c r="S125" s="216"/>
      <c r="T125" s="215"/>
      <c r="U125" s="216"/>
      <c r="V125" s="215"/>
      <c r="W125" s="217"/>
      <c r="X125" s="215"/>
      <c r="Y125" s="216"/>
      <c r="Z125" s="215"/>
      <c r="AA125" s="216"/>
    </row>
    <row r="126" spans="1:27" ht="16.5" thickBot="1">
      <c r="A126" s="239" t="s">
        <v>9</v>
      </c>
      <c r="B126" s="240"/>
      <c r="C126" s="241">
        <v>1</v>
      </c>
      <c r="D126" s="242"/>
      <c r="E126" s="243"/>
      <c r="F126" s="242"/>
      <c r="G126" s="243"/>
      <c r="H126" s="242"/>
      <c r="I126" s="244"/>
      <c r="J126" s="242"/>
      <c r="K126" s="243"/>
      <c r="L126" s="242"/>
      <c r="M126" s="243"/>
      <c r="N126" s="245"/>
      <c r="O126" s="246"/>
      <c r="P126" s="245"/>
      <c r="Q126" s="247"/>
      <c r="R126" s="245"/>
      <c r="S126" s="246"/>
      <c r="T126" s="245"/>
      <c r="U126" s="246"/>
      <c r="V126" s="245"/>
      <c r="W126" s="247"/>
      <c r="X126" s="245"/>
      <c r="Y126" s="246"/>
      <c r="Z126" s="245"/>
      <c r="AA126" s="248"/>
    </row>
    <row r="127" spans="1:27" ht="15.75">
      <c r="A127" s="28" t="s">
        <v>7</v>
      </c>
      <c r="B127" s="29"/>
      <c r="C127" s="49"/>
      <c r="D127" s="68"/>
      <c r="E127" s="69">
        <f>SUM(E121,E110,E100,E92,E82,E75,E67,E56,E48,E40,E31,E21,E14)</f>
        <v>0</v>
      </c>
      <c r="F127" s="68"/>
      <c r="G127" s="69">
        <f>SUM(G121,G110,G100,G92,G82,G75,G67,G56,G48,G40,G31,G21,G14)</f>
        <v>0</v>
      </c>
      <c r="H127" s="68"/>
      <c r="I127" s="69">
        <f>SUM(I121,I110,I100,I92,I82,I75,I67,I56,I48,I40,I31,I21,I14)</f>
        <v>0</v>
      </c>
      <c r="J127" s="68"/>
      <c r="K127" s="69">
        <f>SUM(K121,K110,K100,K92,K82,K75,K67,K56,K48,K40,K31,K21,K14)</f>
        <v>0</v>
      </c>
      <c r="L127" s="68"/>
      <c r="M127" s="69">
        <f>SUM(M121,M110,M100,M92,M82,M75,M67,M56,M48,M40,M31,M21,M14)</f>
        <v>0</v>
      </c>
      <c r="N127" s="68"/>
      <c r="O127" s="69">
        <f>SUM(O121,O110,O100,O92,O82,O75,O67,O56,O48,O40,O31,O21,O14)</f>
        <v>0</v>
      </c>
      <c r="P127" s="68"/>
      <c r="Q127" s="69">
        <f>SUM(Q121,Q110,Q100,Q92,Q82,Q75,Q67,Q56,Q48,Q40,Q31,Q21,Q14)</f>
        <v>0</v>
      </c>
      <c r="R127" s="68"/>
      <c r="S127" s="69">
        <f>SUM(S121,S110,S100,S92,S82,S75,S67,S56,S48,S40,S31,S21,S14)</f>
        <v>0</v>
      </c>
      <c r="T127" s="68"/>
      <c r="U127" s="69">
        <f>SUM(U121,U110,U100,U92,U82,U75,U67,U56,U48,U40,U31,U21,U14)</f>
        <v>0</v>
      </c>
      <c r="V127" s="68"/>
      <c r="W127" s="69">
        <f>SUM(W121,W110,W100,W92,W82,W75,W67,W56,W48,W40,W31,W21,W14)</f>
        <v>0</v>
      </c>
      <c r="X127" s="68"/>
      <c r="Y127" s="69">
        <f>SUM(Y121,Y110,Y100,Y92,Y82,Y75,Y67,Y56,Y48,Y40,Y31,Y21,Y14)</f>
        <v>0</v>
      </c>
      <c r="Z127" s="68"/>
      <c r="AA127" s="69">
        <f>SUM(AA121,AA110,AA100,AA92,AA82,AA75,AA67,AA56,AA48,AA40,AA31,AA21,AA14)</f>
        <v>0</v>
      </c>
    </row>
    <row r="128" spans="1:27" ht="16.5" thickBot="1">
      <c r="A128" s="54" t="s">
        <v>8</v>
      </c>
      <c r="B128" s="27"/>
      <c r="C128" s="55"/>
      <c r="D128" s="70"/>
      <c r="E128" s="71">
        <f>SUM(E122,E111,E101,E93,E83,E76,E68,E57,E49,E41,E32,E22,E15)</f>
        <v>0</v>
      </c>
      <c r="F128" s="70"/>
      <c r="G128" s="71">
        <f>SUM(G122,G111,G101,G93,G83,G76,G68,G57,G49,G41,G32,G22,G15)</f>
        <v>0</v>
      </c>
      <c r="H128" s="70"/>
      <c r="I128" s="71">
        <f>SUM(I122,I111,I101,I93,I83,I76,I68,I57,I49,I41,I32,I22,I15)</f>
        <v>0</v>
      </c>
      <c r="J128" s="70"/>
      <c r="K128" s="71">
        <f>SUM(K122,K111,K101,K93,K83,K76,K68,K57,K49,K41,K32,K22,K15)</f>
        <v>0</v>
      </c>
      <c r="L128" s="70"/>
      <c r="M128" s="71">
        <f>SUM(M122,M111,M101,M93,M83,M76,M68,M57,M49,M41,M32,M22,M15)</f>
        <v>0</v>
      </c>
      <c r="N128" s="70"/>
      <c r="O128" s="71">
        <f>SUM(O122,O111,O101,O93,O83,O76,O68,O57,O49,O41,O32,O22,O15)</f>
        <v>0</v>
      </c>
      <c r="P128" s="70"/>
      <c r="Q128" s="71">
        <f>SUM(Q122,Q111,Q101,Q93,Q83,Q76,Q68,Q57,Q49,Q41,Q32,Q22,Q15)</f>
        <v>0</v>
      </c>
      <c r="R128" s="70"/>
      <c r="S128" s="71">
        <f>SUM(S122,S111,S101,S93,S83,S76,S68,S57,S49,S41,S32,S22,S15)</f>
        <v>0</v>
      </c>
      <c r="T128" s="70"/>
      <c r="U128" s="71">
        <f>SUM(U122,U111,U101,U93,U83,U76,U68,U57,U49,U41,U32,U22,U15)</f>
        <v>0</v>
      </c>
      <c r="V128" s="70"/>
      <c r="W128" s="71">
        <f>SUM(W122,W111,W101,W93,W83,W76,W68,W57,W49,W41,W32,W22,W15)</f>
        <v>0</v>
      </c>
      <c r="X128" s="70"/>
      <c r="Y128" s="71">
        <f>SUM(Y122,Y111,Y101,Y93,Y83,Y76,Y68,Y57,Y49,Y41,Y32,Y22,Y15)</f>
        <v>0</v>
      </c>
      <c r="Z128" s="70"/>
      <c r="AA128" s="71">
        <f>SUM(AA122,AA111,AA101,AA93,AA83,AA76,AA68,AA57,AA49,AA41,AA32,AA22,AA15)</f>
        <v>0</v>
      </c>
    </row>
    <row r="129" spans="2:3">
      <c r="B129" s="20"/>
      <c r="C129" s="20"/>
    </row>
    <row r="130" spans="2:3">
      <c r="B130" s="20"/>
      <c r="C130" s="20"/>
    </row>
    <row r="131" spans="2:3">
      <c r="B131" s="20"/>
      <c r="C131" s="20"/>
    </row>
    <row r="132" spans="2:3">
      <c r="B132" s="20"/>
      <c r="C132" s="20"/>
    </row>
    <row r="133" spans="2:3">
      <c r="B133" s="20"/>
      <c r="C133" s="20"/>
    </row>
    <row r="134" spans="2:3">
      <c r="B134" s="20"/>
      <c r="C134" s="20"/>
    </row>
    <row r="135" spans="2:3">
      <c r="B135" s="20"/>
      <c r="C135" s="20"/>
    </row>
    <row r="136" spans="2:3">
      <c r="B136" s="20"/>
      <c r="C136" s="20"/>
    </row>
    <row r="137" spans="2:3">
      <c r="B137" s="20"/>
      <c r="C137" s="20"/>
    </row>
    <row r="138" spans="2:3">
      <c r="B138" s="20"/>
      <c r="C138" s="20"/>
    </row>
  </sheetData>
  <mergeCells count="12">
    <mergeCell ref="D8:E8"/>
    <mergeCell ref="F8:G8"/>
    <mergeCell ref="H8:I8"/>
    <mergeCell ref="J8:K8"/>
    <mergeCell ref="L8:M8"/>
    <mergeCell ref="X8:Y8"/>
    <mergeCell ref="Z8:AA8"/>
    <mergeCell ref="N8:O8"/>
    <mergeCell ref="P8:Q8"/>
    <mergeCell ref="R8:S8"/>
    <mergeCell ref="T8:U8"/>
    <mergeCell ref="V8:W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2013-10-30T17:50:28Z</cp:lastPrinted>
  <dcterms:created xsi:type="dcterms:W3CDTF">2013-03-18T18:41:53Z</dcterms:created>
  <dcterms:modified xsi:type="dcterms:W3CDTF">2013-10-30T18:13:22Z</dcterms:modified>
</cp:coreProperties>
</file>